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worldfederationofexcha.sharepoint.com/Common/09-Statistics/Factsheets/"/>
    </mc:Choice>
  </mc:AlternateContent>
  <xr:revisionPtr revIDLastSave="53" documentId="8_{B00AABB8-DF18-4A15-A9D2-7B8837A11F13}" xr6:coauthVersionLast="47" xr6:coauthVersionMax="47" xr10:uidLastSave="{15AF49AF-D063-4584-A576-A6C8A6D6FE2D}"/>
  <bookViews>
    <workbookView xWindow="-120" yWindow="-120" windowWidth="29040" windowHeight="15720" tabRatio="920" activeTab="1" xr2:uid="{B057D38C-183B-5442-9849-4A1C22D5ABF1}"/>
  </bookViews>
  <sheets>
    <sheet name="Disclaimer &amp; Footers" sheetId="62" r:id="rId1"/>
    <sheet name="Template" sheetId="1" r:id="rId2"/>
    <sheet name="Glossary" sheetId="57" r:id="rId3"/>
    <sheet name="ADX" sheetId="18" r:id="rId4"/>
    <sheet name="ASE" sheetId="19" r:id="rId5"/>
    <sheet name="AIX" sheetId="65" r:id="rId6"/>
    <sheet name="ATHEX" sheetId="20" r:id="rId7"/>
    <sheet name="ASX" sheetId="2" r:id="rId8"/>
    <sheet name="B3" sheetId="21" r:id="rId9"/>
    <sheet name="BHB" sheetId="58" r:id="rId10"/>
    <sheet name="BSX" sheetId="23" r:id="rId11"/>
    <sheet name="BME" sheetId="22" r:id="rId12"/>
    <sheet name="BCBA" sheetId="25" r:id="rId13"/>
    <sheet name="SantiagoX" sheetId="26" r:id="rId14"/>
    <sheet name="BVC" sheetId="27" r:id="rId15"/>
    <sheet name="BVL" sheetId="28" r:id="rId16"/>
    <sheet name="BMV" sheetId="24" r:id="rId17"/>
    <sheet name="BIST" sheetId="29" r:id="rId18"/>
    <sheet name="BK" sheetId="30" r:id="rId19"/>
    <sheet name="Casablanca" sheetId="31" r:id="rId20"/>
    <sheet name="Malaysia" sheetId="9" r:id="rId21"/>
    <sheet name="CBOE" sheetId="47" r:id="rId22"/>
    <sheet name="Chittagong" sheetId="66" r:id="rId23"/>
    <sheet name="CSE" sheetId="15" r:id="rId24"/>
    <sheet name="Cyprus" sheetId="32" r:id="rId25"/>
    <sheet name="DSE" sheetId="33" r:id="rId26"/>
    <sheet name="DBG" sheetId="34" r:id="rId27"/>
    <sheet name="Dhaka" sheetId="35" r:id="rId28"/>
    <sheet name="DFM" sheetId="36" r:id="rId29"/>
    <sheet name="EGX" sheetId="37" r:id="rId30"/>
    <sheet name="GSE" sheetId="63" r:id="rId31"/>
    <sheet name="HSX" sheetId="59" r:id="rId32"/>
    <sheet name="HKEX" sheetId="5" r:id="rId33"/>
    <sheet name="IDX" sheetId="7" r:id="rId34"/>
    <sheet name="ICE" sheetId="38" r:id="rId35"/>
    <sheet name="JPX" sheetId="8" r:id="rId36"/>
    <sheet name="JSE" sheetId="39" r:id="rId37"/>
    <sheet name="KASE" sheetId="40" r:id="rId38"/>
    <sheet name="KRX" sheetId="14" r:id="rId39"/>
    <sheet name="LSE" sheetId="41" r:id="rId40"/>
    <sheet name="LuxSE" sheetId="60" r:id="rId41"/>
    <sheet name="MSE" sheetId="42" r:id="rId42"/>
    <sheet name="MOEX" sheetId="43" state="hidden" r:id="rId43"/>
    <sheet name="MSM" sheetId="44" r:id="rId44"/>
    <sheet name="Nairobi" sheetId="45" r:id="rId45"/>
    <sheet name="NASDAQ" sheetId="46" r:id="rId46"/>
    <sheet name="NSE" sheetId="6" r:id="rId47"/>
    <sheet name="NGX" sheetId="48" r:id="rId48"/>
    <sheet name="NZX" sheetId="10" r:id="rId49"/>
    <sheet name="PEX" sheetId="49" r:id="rId50"/>
    <sheet name="PSE" sheetId="12" r:id="rId51"/>
    <sheet name="PSX" sheetId="11" r:id="rId52"/>
    <sheet name="QSE" sheetId="50" r:id="rId53"/>
    <sheet name="Saudi" sheetId="52" r:id="rId54"/>
    <sheet name="SSE" sheetId="3" r:id="rId55"/>
    <sheet name="SZSE" sheetId="4" r:id="rId56"/>
    <sheet name="SGX" sheetId="13" r:id="rId57"/>
    <sheet name="SIX" sheetId="51" r:id="rId58"/>
    <sheet name="SEM" sheetId="53" r:id="rId59"/>
    <sheet name="SET" sheetId="17" r:id="rId60"/>
    <sheet name="TPEX" sheetId="61" r:id="rId61"/>
    <sheet name="TWSE" sheetId="16" r:id="rId62"/>
    <sheet name="TASE" sheetId="55" r:id="rId63"/>
    <sheet name="TMX" sheetId="54" r:id="rId64"/>
    <sheet name="BVMT" sheetId="56" r:id="rId65"/>
    <sheet name="WSE" sheetId="64" r:id="rId66"/>
  </sheets>
  <definedNames>
    <definedName name="_xlnm._FilterDatabase" localSheetId="2" hidden="1">Glossary!$A$1:$B$25</definedName>
    <definedName name="_xlnm._FilterDatabase" localSheetId="1" hidden="1">Template!$F$1:$K$94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1" i="1" l="1"/>
  <c r="I21" i="1"/>
  <c r="K5" i="1" l="1"/>
  <c r="K6" i="1"/>
  <c r="K7" i="1"/>
  <c r="K8" i="1"/>
  <c r="K9" i="1"/>
  <c r="K10" i="1"/>
  <c r="K11" i="1"/>
  <c r="K12" i="1"/>
  <c r="K13" i="1"/>
  <c r="K14" i="1"/>
  <c r="K15" i="1"/>
  <c r="K16" i="1"/>
  <c r="K17" i="1"/>
  <c r="K18" i="1"/>
  <c r="K19" i="1"/>
  <c r="K20"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B44" i="55"/>
  <c r="B43" i="55"/>
  <c r="I3" i="1"/>
  <c r="I4" i="1" s="1"/>
  <c r="I5" i="1" s="1"/>
  <c r="I6" i="1" s="1"/>
  <c r="I7" i="1" s="1"/>
  <c r="I8" i="1" s="1"/>
  <c r="I9" i="1" s="1"/>
  <c r="I10" i="1" s="1"/>
  <c r="I11" i="1" s="1"/>
  <c r="I12" i="1" s="1"/>
  <c r="I13" i="1" s="1"/>
  <c r="I14" i="1" s="1"/>
  <c r="I15" i="1" s="1"/>
  <c r="I16" i="1" s="1"/>
  <c r="I17" i="1" s="1"/>
  <c r="I18" i="1" s="1"/>
  <c r="I19" i="1" s="1"/>
  <c r="I20" i="1" s="1"/>
  <c r="I22" i="1" s="1"/>
  <c r="I23" i="1" s="1"/>
  <c r="I24" i="1" s="1"/>
  <c r="I25" i="1" s="1"/>
  <c r="I26" i="1" s="1"/>
  <c r="I27" i="1" s="1"/>
  <c r="I28" i="1" s="1"/>
  <c r="K3" i="1"/>
  <c r="K2" i="1"/>
  <c r="B18" i="7"/>
  <c r="B17" i="7"/>
  <c r="K4" i="1"/>
  <c r="I30" i="1" l="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29" i="1"/>
</calcChain>
</file>

<file path=xl/sharedStrings.xml><?xml version="1.0" encoding="utf-8"?>
<sst xmlns="http://schemas.openxmlformats.org/spreadsheetml/2006/main" count="3906" uniqueCount="1698">
  <si>
    <r>
      <rPr>
        <b/>
        <sz val="20"/>
        <rFont val="Calibri"/>
        <family val="2"/>
      </rPr>
      <t>Disclaimer:</t>
    </r>
    <r>
      <rPr>
        <sz val="20"/>
        <rFont val="Calibri"/>
        <family val="2"/>
      </rPr>
      <t xml:space="preserve"> While the World Federation of Exchanges (WFE) makes every effort to check that the data is accurate and complete, it does not accept liability for any errors or omissions. 
The WFE shall not be liable for any claims or losses of any nature arising directly or indirectly from use of the data. 
Statistics definitions are available on the WFE website. For reproduction, citation, distribution and transmission of any data please contact the WFE. It is otherwise strictly prohibited. 
The WFE will always have to be quoted when the statistics are used by a third party. Access to the database is confirmation that you have understood and accepted these terms of usage.</t>
    </r>
  </si>
  <si>
    <t>Footnotes:</t>
  </si>
  <si>
    <t>Exchange Name</t>
  </si>
  <si>
    <t>Geographical zone</t>
  </si>
  <si>
    <t>Country</t>
  </si>
  <si>
    <t>Index</t>
  </si>
  <si>
    <t>Sheet</t>
  </si>
  <si>
    <t>Link</t>
  </si>
  <si>
    <t>Abu Dhabi Securities Exchange</t>
  </si>
  <si>
    <t>EMEA</t>
  </si>
  <si>
    <t>United Arab Emirates</t>
  </si>
  <si>
    <t>Market Hours</t>
  </si>
  <si>
    <t>Monday - Friday</t>
  </si>
  <si>
    <t>Amman Stock Exchange</t>
  </si>
  <si>
    <t>Jordan</t>
  </si>
  <si>
    <t>Pre-Opening</t>
  </si>
  <si>
    <t>Greece</t>
  </si>
  <si>
    <t>Normal Trading</t>
  </si>
  <si>
    <t>Australian Securities Exchange</t>
  </si>
  <si>
    <t>Australia</t>
  </si>
  <si>
    <t>Closing</t>
  </si>
  <si>
    <t>B3 - Brasil Bolsa Balcão</t>
  </si>
  <si>
    <t>AMERICAS</t>
  </si>
  <si>
    <t>Brazil</t>
  </si>
  <si>
    <t>Adjust</t>
  </si>
  <si>
    <t>Bahrain Bourse</t>
  </si>
  <si>
    <t>Kingdom of Bahrain</t>
  </si>
  <si>
    <t>Overnight Trading</t>
  </si>
  <si>
    <t>Bermuda Stock Exchange</t>
  </si>
  <si>
    <t>Bermuda</t>
  </si>
  <si>
    <t>Market Segment</t>
  </si>
  <si>
    <t>BME Spanish Exchanges</t>
  </si>
  <si>
    <t>Spain</t>
  </si>
  <si>
    <t>Settlement Cycle</t>
  </si>
  <si>
    <t>Bolsa de Comercio de Buenos Aires</t>
  </si>
  <si>
    <t>Argentina</t>
  </si>
  <si>
    <t>Tax</t>
  </si>
  <si>
    <t>Bolsa de Comercio de Santiago</t>
  </si>
  <si>
    <t>Chile</t>
  </si>
  <si>
    <t>Bolsa de Valores de Colombia</t>
  </si>
  <si>
    <t>Colombia</t>
  </si>
  <si>
    <t>Bolsa de Valores de Lima</t>
  </si>
  <si>
    <t>Peru</t>
  </si>
  <si>
    <t>Circuit Breakers</t>
  </si>
  <si>
    <t>Bolsa Mexicana de Valores</t>
  </si>
  <si>
    <t>Mexico</t>
  </si>
  <si>
    <t>Price Limit</t>
  </si>
  <si>
    <t>Borsa İstanbul</t>
  </si>
  <si>
    <t>Turkey</t>
  </si>
  <si>
    <t>Round Lot Sizes</t>
  </si>
  <si>
    <t>Boursa Kuwait</t>
  </si>
  <si>
    <t>Kuwait</t>
  </si>
  <si>
    <t>Tick Size</t>
  </si>
  <si>
    <t>Market Price</t>
  </si>
  <si>
    <t>Minimum Tick</t>
  </si>
  <si>
    <t>Bourse de Casablanca</t>
  </si>
  <si>
    <t>Morocco</t>
  </si>
  <si>
    <t>Bursa Malaysia</t>
  </si>
  <si>
    <t>Malaysia</t>
  </si>
  <si>
    <t>Cboe Global Markets</t>
  </si>
  <si>
    <t>USA</t>
  </si>
  <si>
    <t>Colombo Stock Exchange</t>
  </si>
  <si>
    <t>Sri Lanka</t>
  </si>
  <si>
    <t>Cyprus Stock Exchange</t>
  </si>
  <si>
    <t>Cyprus</t>
  </si>
  <si>
    <t>Short Selling Rules</t>
  </si>
  <si>
    <t>Dar es Salaam Stock Exchange PLC</t>
  </si>
  <si>
    <t>Tanzania</t>
  </si>
  <si>
    <t>Disclosure</t>
  </si>
  <si>
    <t>Deutsche Börse AG</t>
  </si>
  <si>
    <t>Germany</t>
  </si>
  <si>
    <t>Restrictions</t>
  </si>
  <si>
    <t>Dhaka Stock Exchange Ltd</t>
  </si>
  <si>
    <t>Bangladesh</t>
  </si>
  <si>
    <t>Block Trading</t>
  </si>
  <si>
    <t>Dubai Financial Market</t>
  </si>
  <si>
    <t>Single Stock</t>
  </si>
  <si>
    <t>The Egyptian Exchange</t>
  </si>
  <si>
    <t>Egypt</t>
  </si>
  <si>
    <t>Portfolio</t>
  </si>
  <si>
    <t>Hochiminh Stock Exchange</t>
  </si>
  <si>
    <t>Vietnam</t>
  </si>
  <si>
    <t>Speed Bump</t>
  </si>
  <si>
    <t>Hong Kong Exchanges and Clearing</t>
  </si>
  <si>
    <t>China</t>
  </si>
  <si>
    <t>Foreign Ownership Restriction</t>
  </si>
  <si>
    <t>Indonesia Stock Exchange</t>
  </si>
  <si>
    <t>Indonesia</t>
  </si>
  <si>
    <t>Co-location</t>
  </si>
  <si>
    <t>Intercontinental Exchange, Inc.</t>
  </si>
  <si>
    <t>Clearer</t>
  </si>
  <si>
    <t>Japan Exchange Group, Inc.</t>
  </si>
  <si>
    <t>Japan</t>
  </si>
  <si>
    <t>Regulatory Authority</t>
  </si>
  <si>
    <t>Johannesburg Stock Exchange</t>
  </si>
  <si>
    <t>Republic of South Africa</t>
  </si>
  <si>
    <t>Currency</t>
  </si>
  <si>
    <t>Kazakhstan Stock Exchange</t>
  </si>
  <si>
    <t>Republic of Kazakhstan</t>
  </si>
  <si>
    <t>Exchange Website</t>
  </si>
  <si>
    <t>Korea Exchange</t>
  </si>
  <si>
    <t>Republic of Korea</t>
  </si>
  <si>
    <t>Trading Rule</t>
  </si>
  <si>
    <t>London Stock Exchange Group</t>
  </si>
  <si>
    <t>United Kingdom</t>
  </si>
  <si>
    <t>Luxembourg Stock Exchange</t>
  </si>
  <si>
    <t>Luxembourg</t>
  </si>
  <si>
    <t>Malta Stock Exchange</t>
  </si>
  <si>
    <t>Malta</t>
  </si>
  <si>
    <t>Moscow Exchange</t>
  </si>
  <si>
    <t>Russia</t>
  </si>
  <si>
    <t>Muscat Securities Market</t>
  </si>
  <si>
    <t>Sultanate of Oman</t>
  </si>
  <si>
    <t>Nairobi Securities Exchange</t>
  </si>
  <si>
    <t>Kenya</t>
  </si>
  <si>
    <t>Nasdaq</t>
  </si>
  <si>
    <t>National Stock Exchange of India Limited</t>
  </si>
  <si>
    <t>India</t>
  </si>
  <si>
    <t>Nigerian Exchange</t>
  </si>
  <si>
    <t>Nigeria</t>
  </si>
  <si>
    <t>NZX Limited</t>
  </si>
  <si>
    <t>New Zealand</t>
  </si>
  <si>
    <t>Palestine Exchange</t>
  </si>
  <si>
    <t>Palestine</t>
  </si>
  <si>
    <t>The Philippine Stock Exchange, Inc.</t>
  </si>
  <si>
    <t>Philippines</t>
  </si>
  <si>
    <t>Qatar Stock Exchange</t>
  </si>
  <si>
    <t>Qatar</t>
  </si>
  <si>
    <t>Saudi Exchange</t>
  </si>
  <si>
    <t>Saudi Arabia</t>
  </si>
  <si>
    <t>Shanghai Stock Exchange</t>
  </si>
  <si>
    <t>Shenzhen Stock Exchange</t>
  </si>
  <si>
    <t>Singapore Exchange</t>
  </si>
  <si>
    <t>Singapore</t>
  </si>
  <si>
    <t>SIX Swiss Exchange</t>
  </si>
  <si>
    <t>Switzerland</t>
  </si>
  <si>
    <t>Stock Exchange of Mauritius</t>
  </si>
  <si>
    <t>Republic of Mauritius</t>
  </si>
  <si>
    <t>Stock Exchange of Thailand</t>
  </si>
  <si>
    <t>Thailand</t>
  </si>
  <si>
    <t>Taipei Exchange</t>
  </si>
  <si>
    <t>Chinese Taiwan</t>
  </si>
  <si>
    <t>Taiwan Stock Exchange Corp.</t>
  </si>
  <si>
    <t>Tel-Aviv Stock Exchange</t>
  </si>
  <si>
    <t>Israel</t>
  </si>
  <si>
    <t>TMX Group Limited</t>
  </si>
  <si>
    <t>Canada</t>
  </si>
  <si>
    <t>Tunis Stock Exchange</t>
  </si>
  <si>
    <t>Tunisie</t>
  </si>
  <si>
    <t>Term</t>
  </si>
  <si>
    <t>Description</t>
  </si>
  <si>
    <t>Block trade</t>
  </si>
  <si>
    <r>
      <t xml:space="preserve">A high-volume transaction in a security that is privately negotiated and </t>
    </r>
    <r>
      <rPr>
        <sz val="12"/>
        <color theme="1"/>
        <rFont val="Calibri"/>
        <family val="2"/>
        <scheme val="minor"/>
      </rPr>
      <t xml:space="preserve"> is usually  executed outside of the open market for that security</t>
    </r>
  </si>
  <si>
    <t>Circuit breaker</t>
  </si>
  <si>
    <t>A mechanism that temporarily stops continuous trading in one or more securities or contracts, or delays an auction execution, as a result of a market variable exceeding some pre-defined thresholds. This includes volatility interruption mecanisms.</t>
  </si>
  <si>
    <r>
      <t xml:space="preserve">The clearinghouse that </t>
    </r>
    <r>
      <rPr>
        <sz val="12"/>
        <color theme="1"/>
        <rFont val="Calibri"/>
        <family val="2"/>
        <scheme val="minor"/>
      </rPr>
      <t>clears and guarantees transactions performed at the exchange</t>
    </r>
  </si>
  <si>
    <t>Whether the exchange offers to setup server and equipment within an exchange's data centre</t>
  </si>
  <si>
    <t>The name and code of the local currency</t>
  </si>
  <si>
    <t>DvP</t>
  </si>
  <si>
    <t>Delivery versus payment (DVP) is a securities industry settlement method that guarantees the transfer of securities only happens after payment has been made</t>
  </si>
  <si>
    <t>Equities</t>
  </si>
  <si>
    <t>Often used as a synonym for shares. Represents part-ownership of a company, as distinct from debt securities, such as bonds and debentures</t>
  </si>
  <si>
    <t>Exchange website</t>
  </si>
  <si>
    <r>
      <rPr>
        <sz val="12"/>
        <color theme="1"/>
        <rFont val="Calibri"/>
        <family val="2"/>
        <scheme val="minor"/>
      </rPr>
      <t>URL link to the exchange's website home page</t>
    </r>
  </si>
  <si>
    <t>Foreign ownership restriction</t>
  </si>
  <si>
    <r>
      <t xml:space="preserve">Whether foreign ownership of securities is restricted </t>
    </r>
    <r>
      <rPr>
        <sz val="12"/>
        <color theme="1"/>
        <rFont val="Calibri"/>
        <family val="2"/>
        <scheme val="minor"/>
      </rPr>
      <t>or is required to be disclosed</t>
    </r>
  </si>
  <si>
    <t>Limit order</t>
  </si>
  <si>
    <t>Instruction to a broker to buy or sell a security at a specified price or better</t>
  </si>
  <si>
    <t>Market hours</t>
  </si>
  <si>
    <r>
      <t>The schedule of market opening, continue trading, closing, and other schedules</t>
    </r>
    <r>
      <rPr>
        <sz val="12"/>
        <color theme="1"/>
        <rFont val="Calibri"/>
        <family val="2"/>
        <scheme val="minor"/>
      </rPr>
      <t xml:space="preserve"> on a trading day</t>
    </r>
  </si>
  <si>
    <t>Market order</t>
  </si>
  <si>
    <t>Order to a broker to buy or sell at the current market price at the time the order is given</t>
  </si>
  <si>
    <t>Market segment</t>
  </si>
  <si>
    <r>
      <t>Boards or market segments offered by the exchange</t>
    </r>
    <r>
      <rPr>
        <sz val="12"/>
        <color theme="1"/>
        <rFont val="Calibri"/>
        <family val="2"/>
        <scheme val="minor"/>
      </rPr>
      <t xml:space="preserve"> to differentiate particular sets of issuers</t>
    </r>
  </si>
  <si>
    <t>Price limit</t>
  </si>
  <si>
    <t>A mechanism that rejects orders with a price outside of a price range</t>
  </si>
  <si>
    <t>Regulatory authority</t>
  </si>
  <si>
    <r>
      <t xml:space="preserve">The name of the regulatory agency overseeing the </t>
    </r>
    <r>
      <rPr>
        <sz val="12"/>
        <color theme="1"/>
        <rFont val="Calibri"/>
        <family val="2"/>
        <scheme val="minor"/>
      </rPr>
      <t>exchanges</t>
    </r>
  </si>
  <si>
    <t>Round lot</t>
  </si>
  <si>
    <t>A standard number of securities to be traded on an exchange</t>
  </si>
  <si>
    <t>Settlement cycle</t>
  </si>
  <si>
    <r>
      <t xml:space="preserve">The time between the transaction date </t>
    </r>
    <r>
      <rPr>
        <sz val="12"/>
        <color theme="1"/>
        <rFont val="Calibri"/>
        <family val="2"/>
        <scheme val="minor"/>
      </rPr>
      <t>(T) and the settlement date (T+n).</t>
    </r>
  </si>
  <si>
    <t>Short selling</t>
  </si>
  <si>
    <t>Where an investor borrows a security and subsequently sells the security with an obligation to purchase back the security and return it at a later date</t>
  </si>
  <si>
    <t>Speed bump</t>
  </si>
  <si>
    <t>A mechanism that imposes a split-second delay before executing trades</t>
  </si>
  <si>
    <r>
      <t xml:space="preserve">Tax or levy </t>
    </r>
    <r>
      <rPr>
        <sz val="12"/>
        <color theme="1"/>
        <rFont val="Calibri"/>
        <family val="2"/>
        <scheme val="minor"/>
      </rPr>
      <t>applied to equity transactions</t>
    </r>
  </si>
  <si>
    <t>Tick size</t>
  </si>
  <si>
    <r>
      <t xml:space="preserve">Smallest allowed movement in price. </t>
    </r>
    <r>
      <rPr>
        <sz val="12"/>
        <color theme="1"/>
        <rFont val="Calibri"/>
        <family val="2"/>
        <scheme val="minor"/>
      </rPr>
      <t>It may vary according to the price level.</t>
    </r>
  </si>
  <si>
    <t>Trading rule</t>
  </si>
  <si>
    <r>
      <rPr>
        <sz val="12"/>
        <color theme="1"/>
        <rFont val="Calibri"/>
        <family val="2"/>
        <scheme val="minor"/>
      </rPr>
      <t>URL link to more information on trading rules, regulation, and trading process</t>
    </r>
  </si>
  <si>
    <t>Uptick rule</t>
  </si>
  <si>
    <t>A rule that requires short sales to be conducted at a higher price than the previous trade price</t>
  </si>
  <si>
    <t>Volatility interruption</t>
  </si>
  <si>
    <t xml:space="preserve">A mechanism that temporarily halts the continuous trading session and switches to a call auction. </t>
  </si>
  <si>
    <t>Abu Dhabi Securities Exchange (ADX)</t>
  </si>
  <si>
    <t>(09:30-10:00)</t>
  </si>
  <si>
    <t>(10:00-13:50)</t>
  </si>
  <si>
    <t>(13:50-14:00)</t>
  </si>
  <si>
    <t>Main market and Second market</t>
  </si>
  <si>
    <t>T+2, DvP</t>
  </si>
  <si>
    <t>Market-wide CB</t>
  </si>
  <si>
    <t>ADI</t>
  </si>
  <si>
    <t>Price Movement of Index</t>
  </si>
  <si>
    <t>Duration</t>
  </si>
  <si>
    <t>5 minutes auction</t>
  </si>
  <si>
    <t>10 minutes auction</t>
  </si>
  <si>
    <t>-5% and +15% with respect to the previous closing price</t>
  </si>
  <si>
    <t>1 Share</t>
  </si>
  <si>
    <t>Market Price (Dhs)</t>
  </si>
  <si>
    <t>Minimum Tick (Dhs)</t>
  </si>
  <si>
    <t>0.1-0.99</t>
  </si>
  <si>
    <t>1-9.99</t>
  </si>
  <si>
    <t>10-49.98</t>
  </si>
  <si>
    <t>50-99.95</t>
  </si>
  <si>
    <t>100+</t>
  </si>
  <si>
    <t>Covered short sell on eligible securities. Uptick rule applies. Short selling is prohibited when the security price drops 5% from the previous closing price, and the stopping extends to the next trading day. Short selling is prohibited when short sold Securities reach 10% of the issued capital</t>
  </si>
  <si>
    <t>The percentage of Securities to be traded is equal to or more than 1% of the Issuer's capital.</t>
  </si>
  <si>
    <t>No</t>
  </si>
  <si>
    <t>Yes</t>
  </si>
  <si>
    <t>Clearing, Settlement and Depository Department at Abu Dhabi Securities Exchange (CSD)</t>
  </si>
  <si>
    <t>Securities and Commodities Authority (SCA)</t>
  </si>
  <si>
    <t>United Arab Emirates Dirham (AED)</t>
  </si>
  <si>
    <t>https://www.adx.ae</t>
  </si>
  <si>
    <t>https://www.adx.ae/English/Pages/Regulations/MarketRules.aspx</t>
  </si>
  <si>
    <t>Amman Stock Exchange (ASE)</t>
  </si>
  <si>
    <t>Sunday - Thursday</t>
  </si>
  <si>
    <t>Beginning of Day Inquiries</t>
  </si>
  <si>
    <t>Block Trades</t>
  </si>
  <si>
    <t>Tranasaction Tax 0.0008 of the value of the transaction from each party</t>
  </si>
  <si>
    <t>0.01 +</t>
  </si>
  <si>
    <t>NA</t>
  </si>
  <si>
    <t>Securities Depository Center (SDC)</t>
  </si>
  <si>
    <t>Jordan Securities Commission (JSC)</t>
  </si>
  <si>
    <t>Jordanian dinar (JOD)</t>
  </si>
  <si>
    <t>Athens Exchange Group (ATHEX)</t>
  </si>
  <si>
    <t>At The Closing</t>
  </si>
  <si>
    <t>(17:09/17:10-17:20)</t>
  </si>
  <si>
    <t>T+2</t>
  </si>
  <si>
    <t>20bps for sellers</t>
  </si>
  <si>
    <t>Single stock CB</t>
  </si>
  <si>
    <t>Price Movement</t>
  </si>
  <si>
    <t>±10% with respect to Start of Day Price/ Last Auction Price</t>
  </si>
  <si>
    <t>2 minutes with a possible extension of 1 minute</t>
  </si>
  <si>
    <t>±3% with respect to Last Trade Price</t>
  </si>
  <si>
    <t>1 share</t>
  </si>
  <si>
    <t>MIFID II rule applies. Tick size depends on securities price and daily average number of transactions</t>
  </si>
  <si>
    <t>MIFID II rule applies</t>
  </si>
  <si>
    <t>Reported to authorities when they at least 0.2% of company issued share capital and every 0.1% above that. Disclosed to the public when they at least equal to 0.5% of company issued share capital and every 0.1% above that.</t>
  </si>
  <si>
    <t>All short sales of shares must be covered by either having borrowed them, having arranged to borrow them; or have an arrangement with a third party confirming their location</t>
  </si>
  <si>
    <t>Minimum block value (EUR)</t>
  </si>
  <si>
    <t>ATHEXClear</t>
  </si>
  <si>
    <t>Hellenic Capital Market Commission (HCMC)</t>
  </si>
  <si>
    <t>Euro (EUR)</t>
  </si>
  <si>
    <t>https://www.athexgroup.gr</t>
  </si>
  <si>
    <t xml:space="preserve">Australian Securities Exchange (ASX) </t>
  </si>
  <si>
    <t>(07:00-10:00) Brokers enter orders into ASX Trade in preparation for the market opening</t>
  </si>
  <si>
    <t>Opening</t>
  </si>
  <si>
    <t>(10: 00-10:09) ASX Trade calculates opening prices during this phase. Securities open in five groups, according to the starting letter of their ASX code</t>
  </si>
  <si>
    <t>(10:00-16:00) Brokers enter orders and ASX  matches the orders, resulting in trades</t>
  </si>
  <si>
    <t>Pre Closing Single Price Auction (Pre-CSPA)</t>
  </si>
  <si>
    <t>(16:00-16:10) Trading stops and brokers enter, change and cancel orders in preparation for the market closing</t>
  </si>
  <si>
    <t>Closing Single Price Auction</t>
  </si>
  <si>
    <t>(16:10+random 60 secs-16:12) Calculates closing prices</t>
  </si>
  <si>
    <t>Adjust / Overnight Trading</t>
  </si>
  <si>
    <t>(16:12-18:50) Brokers ‘tidy up’ their orders by cancelling unwanted orders, amending orders, etc. New orders cannot be entered and trades are not executed. Brokers wishing to trade contact each other by telephone.</t>
  </si>
  <si>
    <t>Purge Orders</t>
  </si>
  <si>
    <t>(18:50-18:59) Orders that are expired orders, too far from market etc will be centrally inactivated/purged.</t>
  </si>
  <si>
    <t>Close</t>
  </si>
  <si>
    <t>(19:00-07:00) No Trading Messages may be entered or amended and no matching or Auctions take place</t>
  </si>
  <si>
    <t>T+2, DVP</t>
  </si>
  <si>
    <t>10% GST</t>
  </si>
  <si>
    <t>No circuit breakers</t>
  </si>
  <si>
    <t>Anomalous Order Threshoulds rejects aggressive orders that are 10% or more outside this reference price</t>
  </si>
  <si>
    <t>Up to 10c</t>
  </si>
  <si>
    <t>0.1c</t>
  </si>
  <si>
    <t>10c up to $2.00</t>
  </si>
  <si>
    <t>0.5c</t>
  </si>
  <si>
    <t>Over $2.00</t>
  </si>
  <si>
    <t>1c</t>
  </si>
  <si>
    <t>Short sale transaction reporting: the reporting of daily volumes of products that are short sold in the market; Short position reporting: where the quantity of the product that a person has, when acting in a particular capacity, is less than the quantity of the product that the person has an obligation to deliver, when acting in the same capacity</t>
  </si>
  <si>
    <t>Only covered short sales. Naked short sell is only permitted under some situations.</t>
  </si>
  <si>
    <t>Special crossings (Block Special Crossings and Portfolio Special Crossings) may take place at any time.</t>
  </si>
  <si>
    <t>Block Special Crossings: for transactions not less than AUD 1 million (Tier 1 Equity Products), AUD 500K (Tier 2 Equity Products), and AUD 200K (Tier 3 Equity Products)</t>
  </si>
  <si>
    <t>Portfolio Special Crossings: At least 10 different securities, each security woth more than AUD 200K; Total worth more than AUD 5 million</t>
  </si>
  <si>
    <t>ASX Clearing Corporation</t>
  </si>
  <si>
    <t>Australian Securities and Investments Commission (ASIC)</t>
  </si>
  <si>
    <t>Australian Dollar (AUD)</t>
  </si>
  <si>
    <t>Brasil Bolsa Balcão (B3)</t>
  </si>
  <si>
    <t>Order cancellation</t>
  </si>
  <si>
    <t>(09:30-09:45)</t>
  </si>
  <si>
    <t xml:space="preserve">(09:45-10:00) Auction price is the price at which the largest quantity of assets or derivatives is traded.  </t>
  </si>
  <si>
    <t>(10:00-16:55)</t>
  </si>
  <si>
    <t>Closing Call</t>
  </si>
  <si>
    <t xml:space="preserve">(16:55-17:00) Auction price is the price at which the largest quantity of assets or derivatives is traded.  </t>
  </si>
  <si>
    <t>After-Market Trading</t>
  </si>
  <si>
    <t>(17:25-18:00)</t>
  </si>
  <si>
    <t>(17:25-17:30)</t>
  </si>
  <si>
    <t xml:space="preserve">(Occurs in After-Market Trading ) </t>
  </si>
  <si>
    <t>(17:30-18:00)</t>
  </si>
  <si>
    <t xml:space="preserve">Equities Market </t>
  </si>
  <si>
    <t xml:space="preserve">Derivatives trading hours </t>
  </si>
  <si>
    <t>http://www.b3.com.br/en_us/solutions/platforms/puma-trading-system/for-members-and-traders/trading-hours/derivatives/</t>
  </si>
  <si>
    <t>Market wide CB</t>
  </si>
  <si>
    <t>IBOV</t>
  </si>
  <si>
    <t>-10%</t>
  </si>
  <si>
    <t>30 minutes</t>
  </si>
  <si>
    <t>-15%</t>
  </si>
  <si>
    <t>1 hour</t>
  </si>
  <si>
    <t>-20%</t>
  </si>
  <si>
    <t>B3 may determine the suspension time</t>
  </si>
  <si>
    <t>Single Stock Volatility Interruption</t>
  </si>
  <si>
    <t>Duration of auction</t>
  </si>
  <si>
    <t>±1.5%</t>
  </si>
  <si>
    <t>5 minutes</t>
  </si>
  <si>
    <t xml:space="preserve">±9%
</t>
  </si>
  <si>
    <t>15 minutes</t>
  </si>
  <si>
    <t xml:space="preserve">±50%
</t>
  </si>
  <si>
    <t>±100% or Up</t>
  </si>
  <si>
    <t>Determined by the issuer, usually 100 shares</t>
  </si>
  <si>
    <t>Covered short sell on eligible securities only</t>
  </si>
  <si>
    <t>Cross orders' price must be within the best bid and ask in the central order book</t>
  </si>
  <si>
    <t>BM&amp;FBOVESPA Clearinghouse</t>
  </si>
  <si>
    <t>Securities and Exchange Commission of Brazil (CVM)</t>
  </si>
  <si>
    <t>B3 Clearinghouse</t>
  </si>
  <si>
    <t>http://www.b3.com.br</t>
  </si>
  <si>
    <t>http://www.b3.com.br/en_us/regulation/regulatory-framework/regulations-and-manuals/trading.htm</t>
  </si>
  <si>
    <t>Bahrain Bourse (BHB)</t>
  </si>
  <si>
    <t>(9:15-9:30)</t>
  </si>
  <si>
    <t>(9:30-13:00)</t>
  </si>
  <si>
    <t>Central Bank of Bahrain</t>
  </si>
  <si>
    <t>Bahraini dinar (BHD)</t>
  </si>
  <si>
    <t>https://www.bahrainbourse.com</t>
  </si>
  <si>
    <t>https://www.bahrainbourse.com/legal-framework</t>
  </si>
  <si>
    <t>Bermuda Stock Exchange (BSX)</t>
  </si>
  <si>
    <t>(08:30-09:00) Orders entered during the pre-opening period are queued and not executed. The opening price is the price that causes the greatest number of shares to trade at the open.</t>
  </si>
  <si>
    <t>(09:00-16:30)</t>
  </si>
  <si>
    <t>Main market and Odd lot market</t>
  </si>
  <si>
    <t>Transaction Levy</t>
  </si>
  <si>
    <t>12.5bps</t>
  </si>
  <si>
    <t>100 shares</t>
  </si>
  <si>
    <t>Market Price (USD)</t>
  </si>
  <si>
    <t>Minimum Tick (USD)</t>
  </si>
  <si>
    <t>0-1</t>
  </si>
  <si>
    <t>1-100</t>
  </si>
  <si>
    <t>Bermuda Monetary Authority (BMA)</t>
  </si>
  <si>
    <t>Bermudian Dollar (BMD)</t>
  </si>
  <si>
    <t>https://www.bsx.com</t>
  </si>
  <si>
    <t>Bolsas y Mercados Españoles (BME)</t>
  </si>
  <si>
    <t>(08:30-09:00)</t>
  </si>
  <si>
    <t>(17:30-17:35)</t>
  </si>
  <si>
    <t>5 minutes + 30 secs random end</t>
  </si>
  <si>
    <t>BME Clearing</t>
  </si>
  <si>
    <t>Comisión Nacional del Mercado de Valores (CNMV)</t>
  </si>
  <si>
    <t>https://www.bolsasymercados.es</t>
  </si>
  <si>
    <t>Bolsa de Comercio de Buenos Aires (BCBA)</t>
  </si>
  <si>
    <t>(10:30-11:00)</t>
  </si>
  <si>
    <t>(11:00-16:57)</t>
  </si>
  <si>
    <t>(17:05-17:15) Trade at close price</t>
  </si>
  <si>
    <t>T0, T+1, T+2, DvP</t>
  </si>
  <si>
    <t>Comisión Nacional de Valores (CNV)</t>
  </si>
  <si>
    <t>Argentine peso (ARS)</t>
  </si>
  <si>
    <t>https://www.byma.com.ar</t>
  </si>
  <si>
    <t>Bolsa de Santiago</t>
  </si>
  <si>
    <t>(09:00-09:25)</t>
  </si>
  <si>
    <t>Orders for the opening auction can be entered until 09:25. Order matching takes place (09:23-09:25)</t>
  </si>
  <si>
    <t>(09:30-16:00)</t>
  </si>
  <si>
    <t>Closing auction takes place during the last 2 minutes</t>
  </si>
  <si>
    <t>When the sum of the regular spot transactions of a specific share or CFI traded during the last 10 minutes of the trading hours is equal to or in excess of UF 20, the closing price will be the weighted average price of all transactions under such settlement condition registered in such time slot.</t>
  </si>
  <si>
    <t>Equity market and Integrated Latin American Market</t>
  </si>
  <si>
    <t>T, T+1, T+2</t>
  </si>
  <si>
    <t>Single stock volatility interruption</t>
  </si>
  <si>
    <t>±5%</t>
  </si>
  <si>
    <t>Orders with prices outside ±3% of the previous closing price are rejected</t>
  </si>
  <si>
    <t>A single lot cannot be larger than 100,000 shares</t>
  </si>
  <si>
    <t>Orders are marked as short selling orders</t>
  </si>
  <si>
    <t>Block trades take place between 09:30 and 18:30</t>
  </si>
  <si>
    <t>CCLV Central Counterparty</t>
  </si>
  <si>
    <t>Comisión para el Mercado Financiero (CMF)</t>
  </si>
  <si>
    <t>Chilean Peso (CLP)</t>
  </si>
  <si>
    <t>https://www.bolsadesantiago.com</t>
  </si>
  <si>
    <t>https://www.bolsadesantiago.com/regulations</t>
  </si>
  <si>
    <t>Bolsa de Valores de Colombia (BVC)</t>
  </si>
  <si>
    <t>(09:15-09:30) Traders may modify or eliminate open orders. No order matching</t>
  </si>
  <si>
    <t>(09:30-15:55)Automatic order matching</t>
  </si>
  <si>
    <t>(15:55-16:00) raders may enter, modify or eliminate orders. Order matching ocurrs when the auction ends.</t>
  </si>
  <si>
    <t>Local Market, Global Market, and Latin American Integrated Market</t>
  </si>
  <si>
    <t>T+3</t>
  </si>
  <si>
    <t>A Call auction is triggered of the securities price reaches the price limit</t>
  </si>
  <si>
    <t>Plan for CCP</t>
  </si>
  <si>
    <t>Superintendencia Financiera de Colombia (SFC)</t>
  </si>
  <si>
    <t>Colombian pesos (COP)</t>
  </si>
  <si>
    <t>https://www.bvc.com.co</t>
  </si>
  <si>
    <t>Bolsa de Valores de Lima (BVL)</t>
  </si>
  <si>
    <t>Monday - Friday 1 hour delay for months from November to March.</t>
  </si>
  <si>
    <t>(07:30-08:20)</t>
  </si>
  <si>
    <t>Update statistical data and reference price. No trades take place</t>
  </si>
  <si>
    <t xml:space="preserve">Opending Auction </t>
  </si>
  <si>
    <t>(08:20-08:30)</t>
  </si>
  <si>
    <t>Determing the opening price that maximizes volumn</t>
  </si>
  <si>
    <t>(08:30-14:52)</t>
  </si>
  <si>
    <t>Automatic order matching</t>
  </si>
  <si>
    <t>(14:52-15:00)</t>
  </si>
  <si>
    <t>Determing the closing price that maximizes volumn</t>
  </si>
  <si>
    <t>Announcement of closing price</t>
  </si>
  <si>
    <t>(15:00-15:02)</t>
  </si>
  <si>
    <t>Trade at closing</t>
  </si>
  <si>
    <t>(15:02-15:10)</t>
  </si>
  <si>
    <t>Allow orders with closing price</t>
  </si>
  <si>
    <t>Post closing</t>
  </si>
  <si>
    <t>(15:10-17:30)</t>
  </si>
  <si>
    <t xml:space="preserve">Consultation of market information. No order entry or modification. </t>
  </si>
  <si>
    <t>Mercado regular (Regular market), Segmento capital de riesgo (Risky capital segment), and Latin American Integrated Market</t>
  </si>
  <si>
    <t>Price Movement of index</t>
  </si>
  <si>
    <t>-7%</t>
  </si>
  <si>
    <t>±15% with respect to previous closing price</t>
  </si>
  <si>
    <t>0-0.5</t>
  </si>
  <si>
    <t>0.5 +</t>
  </si>
  <si>
    <t>Uptick rule applies. Also short selling price has to be higher or equal to the best bid</t>
  </si>
  <si>
    <t>Superintendencia del Mercado de Valores (SMV)</t>
  </si>
  <si>
    <t>Peruvian sol (PEN)</t>
  </si>
  <si>
    <t>https://www.bvl.com.pe</t>
  </si>
  <si>
    <t>https://www.bvl.com.pe/edumecnegociacion.html</t>
  </si>
  <si>
    <t>Bolsa Mexicana de Valores (BMV)</t>
  </si>
  <si>
    <t>Order Cancellation</t>
  </si>
  <si>
    <t>(07:50-08:00) Withdrawals of open Orders from previous days</t>
  </si>
  <si>
    <t>(08:00-08:30) Orders can be entered, modfified, or cancelled. Market price is determined through auctions.</t>
  </si>
  <si>
    <t>Bids at Stage 2 Closing price</t>
  </si>
  <si>
    <t>Equity market and Global market</t>
  </si>
  <si>
    <t>-13%</t>
  </si>
  <si>
    <t>Rest of the day</t>
  </si>
  <si>
    <t>Single stock static fluctuation band</t>
  </si>
  <si>
    <t>±15%</t>
  </si>
  <si>
    <t>there is not a specific time</t>
  </si>
  <si>
    <t>5% to high marketability issuers based on the classification that Bolsa establishes, regardless of their price</t>
  </si>
  <si>
    <t>20% to issuers with a price lower to 1 mexican peso and that are not classified as high marketability</t>
  </si>
  <si>
    <t>15% for warrants and securities traded under “SIC Capitales”</t>
  </si>
  <si>
    <t>Reject orders outside of Price or Amount Limts</t>
  </si>
  <si>
    <t>Market Price (peso)</t>
  </si>
  <si>
    <t>Minimum Tick (peso)</t>
  </si>
  <si>
    <t>0.001-1.00</t>
  </si>
  <si>
    <t>1.01 +</t>
  </si>
  <si>
    <t>Comisión Nacional Bancaria y de Valores (CNBV)</t>
  </si>
  <si>
    <t>Mexican peso (MXN)</t>
  </si>
  <si>
    <t>https://www.bmv.com.mx</t>
  </si>
  <si>
    <t>https://www.bmv.com.mx/docs-pub/MARCO_NORMATIVO/CTEN_MERMO/MANUAL%20ING.pdf</t>
  </si>
  <si>
    <t>Borsa Istanbul (BIST)</t>
  </si>
  <si>
    <t>(10:00-18:00)</t>
  </si>
  <si>
    <t>BIST 100</t>
  </si>
  <si>
    <t>-5%</t>
  </si>
  <si>
    <t>20 minutes</t>
  </si>
  <si>
    <t>Volatility Interruption</t>
  </si>
  <si>
    <t>Price limits</t>
  </si>
  <si>
    <t>Limits</t>
  </si>
  <si>
    <t>± 20%</t>
  </si>
  <si>
    <t>Bist Main</t>
  </si>
  <si>
    <t>± 15%</t>
  </si>
  <si>
    <t>Bist SubMarket</t>
  </si>
  <si>
    <t>± 10%</t>
  </si>
  <si>
    <t>Market Price (TRY)</t>
  </si>
  <si>
    <t>Minimum Tick (TRY)</t>
  </si>
  <si>
    <t>0.01-19.99</t>
  </si>
  <si>
    <t>Takasbank</t>
  </si>
  <si>
    <t>Capital Markets Board of Turkey (CMB)</t>
  </si>
  <si>
    <t>https://www.borsaistanbul.com</t>
  </si>
  <si>
    <t>Boursa Kuwait (BK)</t>
  </si>
  <si>
    <t>(08:50-09:00) Orders are accepted without matching. Orders cannot be cancelled and prices can only be improved. Opening price is determined right after this session</t>
  </si>
  <si>
    <t>(09:00-12:30) Orders are either immediately matched or take a place in the order book based on price/time priority</t>
  </si>
  <si>
    <t>(12:30-12:40) Within the first phase of the closing auction orders can be entered, amended or cancelled. However, the second phase of the closing auction only new orders can be entered, no order amendment or cancellation can be made. The end of the auction will occur at a random point in time during the last 2 minutes of this phase.</t>
  </si>
  <si>
    <t>Trade at Last</t>
  </si>
  <si>
    <t>(12:40-12:45) Trade at the cloing price</t>
  </si>
  <si>
    <t>Buy-in Board</t>
  </si>
  <si>
    <t>(13:15-13:30) A trading session dedicated to assist defaulting parties on delivery of shares to purchase those shares. Orders are matched at a single price at the end of this session.</t>
  </si>
  <si>
    <t>Premier market and Main market</t>
  </si>
  <si>
    <t>Premier Market Index or Main Market Index</t>
  </si>
  <si>
    <t>Market Price (Fils)</t>
  </si>
  <si>
    <t>Minimum Tick (Fils)</t>
  </si>
  <si>
    <t>0.1 - 100.9</t>
  </si>
  <si>
    <t>101+</t>
  </si>
  <si>
    <t>Orders are flagged</t>
  </si>
  <si>
    <t>Kuwait Clearing Company (KCC)</t>
  </si>
  <si>
    <t>Capital Markets Authority (CMA)</t>
  </si>
  <si>
    <t>https://www.boursakuwait.com.kw</t>
  </si>
  <si>
    <t>https://www.boursakuwait.com.kw/regulations/rules-and-bulletins/rulebook</t>
  </si>
  <si>
    <t>Bourse de Casablanca (CSE)</t>
  </si>
  <si>
    <t>(08:10-09:00) Order entry, modification and cancellation are not permitted.</t>
  </si>
  <si>
    <t>Opening Auction</t>
  </si>
  <si>
    <t>(09:00-09:30/09:31) Order entry, modification and cancellation are permitted. No order execution. At open time, orders in the book are matched for each instrument and, whenever possible, a price is quoted.</t>
  </si>
  <si>
    <t>(09:30/09:31-15:20) Matching of all orders as entered in the order book and, if and when possible, transaction execution and instant price setting for each instrument</t>
  </si>
  <si>
    <t>(15:20-15:30/15:31)  Order entry, modification and cancellation are permitted. No order execution. At close time, orders in the book are matched for each instrument and, whenever possible, a price is quoted.</t>
  </si>
  <si>
    <t>Closing Price Crossing</t>
  </si>
  <si>
    <t xml:space="preserve">(15:31-15:40) Orders are entered and executed at closing price </t>
  </si>
  <si>
    <t>Post Close</t>
  </si>
  <si>
    <t>(15:40-15:55) Market Oversight can take action in preparation for end of session.  Orders can be cancelled.</t>
  </si>
  <si>
    <t>Autorité Marocaine du Marché des Capitaux (AMMC)</t>
  </si>
  <si>
    <t>Moroccan dirham (MAD)</t>
  </si>
  <si>
    <t>http://www.casablanca-bourse.com</t>
  </si>
  <si>
    <t>http://www.casablanca-bourse.com/bourseweb/en/content.aspx?IdLink=231&amp;Cat=4</t>
  </si>
  <si>
    <t>(09:00) Orders are matched at TOP</t>
  </si>
  <si>
    <t>Closing Auction</t>
  </si>
  <si>
    <t>Trading At Last</t>
  </si>
  <si>
    <t>Main market, ACE market, and LEAP market</t>
  </si>
  <si>
    <t>Stamp Duty</t>
  </si>
  <si>
    <t>Static Price Limits</t>
  </si>
  <si>
    <t>Dynamic Price Limits</t>
  </si>
  <si>
    <t>100 Shares</t>
  </si>
  <si>
    <t>Market Price (RM)</t>
  </si>
  <si>
    <t>Minimum Tick (Sen)</t>
  </si>
  <si>
    <t>1.00 - 9.99</t>
  </si>
  <si>
    <t>Bursa Malaysia Securities Clearing Sdn Bhd (BMSC)</t>
  </si>
  <si>
    <t>Securities Commission Malaysia (SC)</t>
  </si>
  <si>
    <t>https://www.bursamalaysia.com</t>
  </si>
  <si>
    <t>https://www.bursamalaysia.com/trade/trading_resources/equities/manual_guidelines_po</t>
  </si>
  <si>
    <t>Cboe Global Markets (CBOE)</t>
  </si>
  <si>
    <t>Pre-Market Trading</t>
  </si>
  <si>
    <t>(08:00-09:30 AM ET) Orders can be entered and will be queued until the Opening Auction at 9:30 a.m.</t>
  </si>
  <si>
    <t>Post Market Trading</t>
  </si>
  <si>
    <t>4:00 - 8:00 PM ET</t>
  </si>
  <si>
    <t>BZX, EDGX, BYX, and EDGA</t>
  </si>
  <si>
    <t>U.S. equities are subject to either short-term or long-term capital gains taxes pursuant to IRS rules. Current rates can be found at https://www.irs.gov/taxtopics/tc409.</t>
  </si>
  <si>
    <t>S&amp;P500</t>
  </si>
  <si>
    <t>Price Movement (moving average of last 5 mins)</t>
  </si>
  <si>
    <t>for stocks greater than $3</t>
  </si>
  <si>
    <t>Tier 1 stocks: 5%</t>
  </si>
  <si>
    <t>Tier 2 stocks: 10%</t>
  </si>
  <si>
    <t>10 minutes</t>
  </si>
  <si>
    <t>1+</t>
  </si>
  <si>
    <t>Covered short sales. No short-selling at a price that is less than or equal to the current NBB if the price of that security decreases by 10% or more from the previous closing price. Must comply with Reg SHO.</t>
  </si>
  <si>
    <t>N/A</t>
  </si>
  <si>
    <t>NSCC (part of DTCC)</t>
  </si>
  <si>
    <t>U.S. Securities and Exchange Commission (SEC)</t>
  </si>
  <si>
    <t>US dollar (USD)</t>
  </si>
  <si>
    <t>https://markets.cboe.com</t>
  </si>
  <si>
    <t>https://markets.cboe.com/us/equities/membership/</t>
  </si>
  <si>
    <t>Colombo Stock Exchange (CSE)</t>
  </si>
  <si>
    <t>(10:30-11:00) New order entry, modification, and cancellation are permitted. Order are matched at 11:00 and establish the opening price.</t>
  </si>
  <si>
    <t>(11:30-14:30) New orders are continually matched to existing orders in the order book. If an order cannot be executed, it is stored in the order book.</t>
  </si>
  <si>
    <t>(14:30)</t>
  </si>
  <si>
    <t>Main board, Diri Savi board, and Second board</t>
  </si>
  <si>
    <t>S&amp;P SL20</t>
  </si>
  <si>
    <t>-7.5%</t>
  </si>
  <si>
    <t>rest of the day</t>
  </si>
  <si>
    <t>10 cents</t>
  </si>
  <si>
    <t>Price within 5% negative variation from the Closing Price. Order size larger than 5% of the issued quantity or Rs. 20 million.</t>
  </si>
  <si>
    <t>Central Depository Systems Limited (CDS)</t>
  </si>
  <si>
    <t>Securities and Exchange Commission of Sri Lanka (SEC)</t>
  </si>
  <si>
    <t>rupee (LKR)</t>
  </si>
  <si>
    <t>https://www.cse.lk</t>
  </si>
  <si>
    <t>https://www.cse.lk/home/atsRulesRegulations</t>
  </si>
  <si>
    <t>Cyprus Stock Exchange (CSE)</t>
  </si>
  <si>
    <t>(10:15-10:28)</t>
  </si>
  <si>
    <t>(10:28-10:30)</t>
  </si>
  <si>
    <t>(10:30-17:00)</t>
  </si>
  <si>
    <t>(17:00-17:06)</t>
  </si>
  <si>
    <t>(17:06-17:08)</t>
  </si>
  <si>
    <t>Trade at Close</t>
  </si>
  <si>
    <t>(17:08-17:20)</t>
  </si>
  <si>
    <t>Regulated market and Emerging companies market</t>
  </si>
  <si>
    <t>Value (EUR)</t>
  </si>
  <si>
    <t>Rate</t>
  </si>
  <si>
    <t>0-5,000</t>
  </si>
  <si>
    <t>5,001-170,000</t>
  </si>
  <si>
    <t>15bps</t>
  </si>
  <si>
    <t>170,000+</t>
  </si>
  <si>
    <t>20bps per additional EUR 1000. Cap at EUR 20,000</t>
  </si>
  <si>
    <t>For further info see the https://www.mof.gov.cy/mof/TAX/taxdep.nsf/All/20A8512F1D43A372C22581FA003D0C77?OpenDocument</t>
  </si>
  <si>
    <t>Automatic Volatility Interruption Mechanism</t>
  </si>
  <si>
    <t>Static limit: 10% of last auction price. Dynamic limit: 3% of last trading price.</t>
  </si>
  <si>
    <t>Trading Method</t>
  </si>
  <si>
    <t>Continuous trading</t>
  </si>
  <si>
    <t>3 minutes</t>
  </si>
  <si>
    <t>Auction</t>
  </si>
  <si>
    <t>±10% price limit, which can be adjusted during continuous trading.</t>
  </si>
  <si>
    <t>The Central Securities Depository and Central Registry (CSD)</t>
  </si>
  <si>
    <t>Cyprus Securities and Exchange Commission (CYSEC)</t>
  </si>
  <si>
    <t>http://www.cse.com.cy</t>
  </si>
  <si>
    <t>http://www.cse.com.cy/en-GB/legal-framework/current-legislation/basic-law/</t>
  </si>
  <si>
    <t>Dar es Salaam Stock Exchange PLC (DSE)</t>
  </si>
  <si>
    <t>10:00hrs - 10:30hrs</t>
  </si>
  <si>
    <t>10:31hrs - 16:00hrs</t>
  </si>
  <si>
    <t>16:00hrs- 10:00hrs</t>
  </si>
  <si>
    <t>Main Investment Market and Enterprise Growth Market</t>
  </si>
  <si>
    <t>T+3, DvP</t>
  </si>
  <si>
    <t>Market Price (TZS)</t>
  </si>
  <si>
    <t>Minimum Tick (TZS)</t>
  </si>
  <si>
    <t>0-499</t>
  </si>
  <si>
    <t>500-999</t>
  </si>
  <si>
    <t>1000-4999</t>
  </si>
  <si>
    <t>5000-9999</t>
  </si>
  <si>
    <t>10000+</t>
  </si>
  <si>
    <t>Short Sales are prohibited.</t>
  </si>
  <si>
    <t>Value exceeding TZS 200 million</t>
  </si>
  <si>
    <t>CSD &amp; Registry Company Limited (CSDR)</t>
  </si>
  <si>
    <t>Capital Markets and Securities Authority (CMSA)</t>
  </si>
  <si>
    <t>Tanzanian shilling (TZS)</t>
  </si>
  <si>
    <t>https://dse.co.tz</t>
  </si>
  <si>
    <t>https://dse.co.tz/content/dse-rules-regulations</t>
  </si>
  <si>
    <t>Deutsche Börse AG (DBG) - Xetra</t>
  </si>
  <si>
    <t>(07:30 - 08:50)</t>
  </si>
  <si>
    <t>(08:50-09:00+random end)</t>
  </si>
  <si>
    <t>(09:00-13:00, 13:02-17:30) An order is executed immediately as soon as a corresponding counter order is available</t>
  </si>
  <si>
    <t>Intraday Auction</t>
  </si>
  <si>
    <t>(13:00-13:02+random end)</t>
  </si>
  <si>
    <t>(17:30-17:35+random end; followed by Xetra Trade-at-Close up to 17:45)</t>
  </si>
  <si>
    <t>Post Trading</t>
  </si>
  <si>
    <t>(17:45 - 20:30)</t>
  </si>
  <si>
    <t>Eurex Clearing AG</t>
  </si>
  <si>
    <t>https://www.xetra.com/xetra-en/meta/rules-and-regulations</t>
  </si>
  <si>
    <t>Dhaka Stock Exchange Ltd. (DSE)</t>
  </si>
  <si>
    <t>10:00 am - 02:30 pm</t>
  </si>
  <si>
    <t>Post Closing</t>
  </si>
  <si>
    <t>02:30 pm - 2:45 pm</t>
  </si>
  <si>
    <t>Yet to be launched</t>
  </si>
  <si>
    <t>Public Market</t>
  </si>
  <si>
    <t>For A, B, G and N Category - T+2
For Z Category - T+3</t>
  </si>
  <si>
    <t>Scrips wise based on their market prices.</t>
  </si>
  <si>
    <t>Trading amount should be at least BDT. 5.00 lakh</t>
  </si>
  <si>
    <t>DSE</t>
  </si>
  <si>
    <t>Bangladesh Securities and Exchange Commission (BSEC)</t>
  </si>
  <si>
    <t>Bangladeshi Taka (BDT)</t>
  </si>
  <si>
    <t>http://www.dsebd.org</t>
  </si>
  <si>
    <t>http://www.dsebd.org/trecregulation.php</t>
  </si>
  <si>
    <t>Dubai Financial Market (DFM)</t>
  </si>
  <si>
    <t>-5% downward limit and +15% upward limit</t>
  </si>
  <si>
    <t>Market Price (AED)</t>
  </si>
  <si>
    <t>Minimum Tick (AED)</t>
  </si>
  <si>
    <t>1-10</t>
  </si>
  <si>
    <t>10+</t>
  </si>
  <si>
    <t xml:space="preserve">Covered short sell on eligible securities. Requires no less than 50% of the short value as collateral. Uptick rule applies. </t>
  </si>
  <si>
    <t>Dubai Clear LLC</t>
  </si>
  <si>
    <t>UAE Securities and Commodities Authority (SCA)</t>
  </si>
  <si>
    <t>United Arab Emirates dirham (AED)</t>
  </si>
  <si>
    <t>https://www.dfm.ae</t>
  </si>
  <si>
    <t>https://www.dfm.ae/regulations/market-rules</t>
  </si>
  <si>
    <t>The Egyptian Exchange (EGX)</t>
  </si>
  <si>
    <t>(09:30-09:50/10:00)</t>
  </si>
  <si>
    <t xml:space="preserve">EGX100 EWI </t>
  </si>
  <si>
    <t>0-2</t>
  </si>
  <si>
    <t>Financial Regulatory Authority (FRA)</t>
  </si>
  <si>
    <t>https://egx.com.eg</t>
  </si>
  <si>
    <t>Hochiminh Stock Exchange (HSX)</t>
  </si>
  <si>
    <t>Vietnamese Dong (VND)</t>
  </si>
  <si>
    <t>https://www.hsx.vn</t>
  </si>
  <si>
    <t>Full Day Trading</t>
  </si>
  <si>
    <t>Half Day Trading</t>
  </si>
  <si>
    <t>Pre-Opening Session 
(for applicable securities)</t>
  </si>
  <si>
    <t>9:00-9:30</t>
  </si>
  <si>
    <t xml:space="preserve">An auction session where orders are accumulated over a certain period of time and order matching takes place randomly within the two-minute period from 9:20 to 9:22. </t>
  </si>
  <si>
    <t>Continuous Trading Session</t>
  </si>
  <si>
    <t xml:space="preserve">9:30-16:00 (lunch break 12:00 - 13:00) </t>
  </si>
  <si>
    <t>09:30 - 12:00</t>
  </si>
  <si>
    <t>Orders are continuously executed in strict price and time priority</t>
  </si>
  <si>
    <t xml:space="preserve">Closing Auction Session </t>
  </si>
  <si>
    <t xml:space="preserve">16:00-random closing between 16:08 and 16:10 </t>
  </si>
  <si>
    <t>12:00 - random closing between 12:08 and 12:10</t>
  </si>
  <si>
    <t>0.0027% (rounded to the nearest cent) is charged per side of the consideration of a transaction</t>
  </si>
  <si>
    <t>Transfer Deed Stamp Duty</t>
  </si>
  <si>
    <t>Independent of the quantity of shares traded, the Government levies a transfer deed stamp duty of HK$5.00, payable by the registered holder of the pertaining share certificate(s), i.e. the seller, on each new transfer deed</t>
  </si>
  <si>
    <t>Pre-Opening Session (POS)</t>
  </si>
  <si>
    <t>Volatility Control Mechanism (VCM)</t>
  </si>
  <si>
    <t>Closing Auction Session (CAS)</t>
  </si>
  <si>
    <t>Determined by the issuer</t>
  </si>
  <si>
    <t>Hong Kong Securities Clearing Company Limited (HKSCC)</t>
  </si>
  <si>
    <t>Securities and Futures Commission (SFC)</t>
  </si>
  <si>
    <t>https://www.hkex.com.hk/?sc_lang=en</t>
  </si>
  <si>
    <t>https://www.hkex.com.hk/Services/Rules-and-Forms-and-Fees/Rules/SEHK/Rules-of-the-Exchange/Rules?sc_lang=en</t>
  </si>
  <si>
    <t>Indonesia Stock Exchange (IDX)</t>
  </si>
  <si>
    <t>(08:45-08:55) Traders input orders; (08:55-09:00) Form opening price and allocate transactions</t>
  </si>
  <si>
    <t>(09:00-11:30; 13:30-14:50)</t>
  </si>
  <si>
    <t>(14:50-15:00) Traders input orders without the bid-ask information displayed. Form closing price and allocate transactions</t>
  </si>
  <si>
    <t>(15:05-15:15) Traders input orders based on closing price. Orders are matched based on price and time priority</t>
  </si>
  <si>
    <t>Main board, Development board, and Acceleration board</t>
  </si>
  <si>
    <t>VAT</t>
  </si>
  <si>
    <t>10bp Sell only</t>
  </si>
  <si>
    <t>0.3bp</t>
  </si>
  <si>
    <t>IDX Composite</t>
  </si>
  <si>
    <t>at least 1 session</t>
  </si>
  <si>
    <t>Reference Price</t>
  </si>
  <si>
    <t>Upper Limit / Lower Limit</t>
  </si>
  <si>
    <t>Rp50 to Rp200</t>
  </si>
  <si>
    <t>&gt;35% / &lt;Rp50,- atau &lt;7%</t>
  </si>
  <si>
    <t>&gt;Rp200 to Rp5.000</t>
  </si>
  <si>
    <t>&gt;25% / &lt;7%</t>
  </si>
  <si>
    <t>&gt; Rp5.000</t>
  </si>
  <si>
    <t>&gt;20% / &lt;7%</t>
  </si>
  <si>
    <t>Volume limits</t>
  </si>
  <si>
    <t>Order rejection if volumes in single order are more than 5.000.000 shares or more than 5% of listed shares (whichever is smaller).</t>
  </si>
  <si>
    <t>Market Price (IDR)</t>
  </si>
  <si>
    <t>Minimum Tick (IDR)</t>
  </si>
  <si>
    <t>0-200</t>
  </si>
  <si>
    <t>200-500</t>
  </si>
  <si>
    <t>500-2000</t>
  </si>
  <si>
    <t>2000-5000</t>
  </si>
  <si>
    <t>5000+</t>
  </si>
  <si>
    <t>Short selling orders are marked as "Short"</t>
  </si>
  <si>
    <t>Only on selected securities with order price higher than the last done price</t>
  </si>
  <si>
    <t>No limit</t>
  </si>
  <si>
    <t>Indonesian Clearing and Guarantee Corporation (KPEI)</t>
  </si>
  <si>
    <t>Financial Services Authority of Indonesia (OJK)</t>
  </si>
  <si>
    <t>Rupiah (IDR)</t>
  </si>
  <si>
    <t>https://www.idx.co.id</t>
  </si>
  <si>
    <t>https://www.idx.co.id/en-us/regulation/trading-regulation/</t>
  </si>
  <si>
    <t>Intercontinental Exchange (ICE) - NYSE</t>
  </si>
  <si>
    <t>(06:30-09:30) Orders can be entered and will be queued until the Opening Auction at 9:30 a.m.</t>
  </si>
  <si>
    <t>(16:00)</t>
  </si>
  <si>
    <t>Crossing Session</t>
  </si>
  <si>
    <t>(16:00-18:30)</t>
  </si>
  <si>
    <t>NYSE, NYSE American, NYSE Arca Equities, NYSE Chicago, and NYSE National</t>
  </si>
  <si>
    <t>Covered short sales. No short-selling at a price that is less than or equal to the current NBB if the price of that security decreases by 10% or more from the previous closing price</t>
  </si>
  <si>
    <t>With a market value of $200,000 or more and for 10,000 shares or more</t>
  </si>
  <si>
    <t>The Depository Trust and Clearing Corporation (DTCC)</t>
  </si>
  <si>
    <t>https://www.intercontinentalexchange.com</t>
  </si>
  <si>
    <t>https://nyseguide.srorules.com/rules</t>
  </si>
  <si>
    <t>Japan Exchange Group (JPX)</t>
  </si>
  <si>
    <t>08:00-09:00, 12:05-12:30. Orders are accepted and then matched at the end of the pre-opening session</t>
  </si>
  <si>
    <t>09:00-11:30, 12:30-15:00</t>
  </si>
  <si>
    <t>Off-Auction</t>
    <phoneticPr fontId="9"/>
  </si>
  <si>
    <t>ToSTNeT market hours vary for types of trading (single stock, basket, VWAP, closing price, own share repurchase)</t>
  </si>
  <si>
    <t>TSE sets a price range, known as the "Daily Price Limit", within which price fluctuations are limited in a single day. Daily Price Limits are set in absolute yen basically according to prices such as the previous day's closing price (Base Price).</t>
  </si>
  <si>
    <t>Volatility controls (cash equity)</t>
    <phoneticPr fontId="9"/>
  </si>
  <si>
    <t>Special quotes and sequential trade quotes. A special quote is indicated whenever prices look likely to jump beyond a certain price range (special quote renewal price interval) from the last execution price (e.g. the last execution price is JPY 1000, but the next execution price is likely to be less than JPY 970 or more than JPY 1030). In this way, special quotes are mechanisms to prevent short-term wild price fluctuations.
In high-speed order matching and execution however, sequential buying-up or selling-down with execution may result in instantaneous and sharp price fluctuations without a special quote being displayed at all. If there is sequential execution that is likely to go move beyond twice the special quote renewal price interval from the reference execution price, after execution up to the “reference price + (renewal price interval x 2)” (or in the case of offers, down to the “reference price - (renewal price interval x 2)”), a sequential trade quote will be displayed at this price for one minute.</t>
  </si>
  <si>
    <t>Special quote renewal price intervals</t>
  </si>
  <si>
    <t>A range (e.g., x yen) from the last execution price that is determined based on a price table. This range is the basis for triggering volatility controls, which are special quotes (1x) and sequential trade quotes (2x).</t>
    <phoneticPr fontId="9"/>
  </si>
  <si>
    <t>TOPIX100 Constituents</t>
  </si>
  <si>
    <t>Market Price (JPY)</t>
  </si>
  <si>
    <t>Minimum Tick (JPY)</t>
  </si>
  <si>
    <t>Up to 1,000</t>
    <phoneticPr fontId="9"/>
  </si>
  <si>
    <t>Up to 3,000</t>
    <phoneticPr fontId="9"/>
  </si>
  <si>
    <t>Up to 10,000</t>
    <phoneticPr fontId="9"/>
  </si>
  <si>
    <t>Up to 30,000</t>
    <phoneticPr fontId="9"/>
  </si>
  <si>
    <t>Up to 100,000</t>
    <phoneticPr fontId="9"/>
  </si>
  <si>
    <t>Up to 300,000</t>
    <phoneticPr fontId="9"/>
  </si>
  <si>
    <t>Up to 1,000,000</t>
    <phoneticPr fontId="9"/>
  </si>
  <si>
    <t>Up to 3,000,000</t>
    <phoneticPr fontId="9"/>
  </si>
  <si>
    <t>Up to 10 million</t>
    <phoneticPr fontId="9"/>
  </si>
  <si>
    <t>Up to 30 million</t>
    <phoneticPr fontId="9"/>
  </si>
  <si>
    <t>30 million+</t>
  </si>
  <si>
    <t>Other</t>
  </si>
  <si>
    <t>Up to 5,000</t>
    <phoneticPr fontId="9"/>
  </si>
  <si>
    <t>Up to 50,000</t>
    <phoneticPr fontId="9"/>
  </si>
  <si>
    <t>Up to 500,000</t>
    <phoneticPr fontId="9"/>
  </si>
  <si>
    <t>Up to 3 million</t>
    <phoneticPr fontId="9"/>
  </si>
  <si>
    <t>Up to 5 million</t>
    <phoneticPr fontId="9"/>
  </si>
  <si>
    <t>Up to 50 million</t>
    <phoneticPr fontId="9"/>
  </si>
  <si>
    <t>50 million+</t>
    <phoneticPr fontId="9"/>
  </si>
  <si>
    <t>Mark as short sale order; Investors are required to submit their short sale position to the brokers when their short positions exceed a threshold</t>
  </si>
  <si>
    <t>Speed Bump</t>
    <phoneticPr fontId="9"/>
  </si>
  <si>
    <t>Japan Securities Clearing Corporation (JSCC)</t>
  </si>
  <si>
    <t>Yen (JPY)</t>
  </si>
  <si>
    <t>https://www.jpx.co.jp</t>
  </si>
  <si>
    <t>https://www.jpx.co.jp/english/equities/trading/domestic/index.html</t>
  </si>
  <si>
    <t>Johannesburg Stock Exchange (JSE)</t>
  </si>
  <si>
    <t>Market Open</t>
  </si>
  <si>
    <t>(09:00)</t>
  </si>
  <si>
    <t>Market Close</t>
  </si>
  <si>
    <t>(17:00)</t>
  </si>
  <si>
    <t>Main board, AltX, and Empowerment Segment</t>
  </si>
  <si>
    <t>Dynamic reference price (prev trade) change % up or down</t>
  </si>
  <si>
    <t>Static reference price (prev trade) change % up or down</t>
  </si>
  <si>
    <t>All</t>
  </si>
  <si>
    <t>JSE</t>
  </si>
  <si>
    <t>Financial Sector Conduct Authority (FSCA)</t>
  </si>
  <si>
    <t>South African rand (ZAR)</t>
  </si>
  <si>
    <t>https://www.jse.co.za</t>
  </si>
  <si>
    <t>https://www.jse.co.za/services/market-regulation</t>
  </si>
  <si>
    <t>Kazakhstan Stock Exchange (KASE)</t>
  </si>
  <si>
    <t>Clearing Session</t>
  </si>
  <si>
    <t>T0, T+2</t>
  </si>
  <si>
    <t>KASE Index</t>
  </si>
  <si>
    <t xml:space="preserve">by decision of the Board	</t>
  </si>
  <si>
    <t>-30% for "Premium" stocks</t>
  </si>
  <si>
    <t xml:space="preserve">Remaining trading day and the next trading day	</t>
  </si>
  <si>
    <t>±50% for all stocks</t>
  </si>
  <si>
    <t>Depends on the trading currency</t>
  </si>
  <si>
    <t>0.01 except for securities with price dependent on the Central Bank</t>
  </si>
  <si>
    <t>Kazakhstan Stock Exchange JSC</t>
  </si>
  <si>
    <t>Agency for Regulation and Development of the Financial Market of the Republic of Kazakhstan</t>
  </si>
  <si>
    <t>Kazakhstani tenge (KZT)</t>
  </si>
  <si>
    <t>https://kase.kz</t>
  </si>
  <si>
    <t>https://kase.kz/en/kase_rules/</t>
  </si>
  <si>
    <t>Korea Exchange (KRX)</t>
  </si>
  <si>
    <t>(08:00-09:00) Orders are submitted without matching</t>
  </si>
  <si>
    <t>(09:00-15:30)</t>
  </si>
  <si>
    <t>KOSPI market, KOSDAQ market, and KONEX market</t>
  </si>
  <si>
    <t>Market Wide CB</t>
  </si>
  <si>
    <t xml:space="preserve">KOSPI/KOSDAQ index </t>
  </si>
  <si>
    <t>-8%</t>
  </si>
  <si>
    <t>-15% &amp; additional -1% of phase 1 CB triggered price</t>
  </si>
  <si>
    <t>-20%  &amp; additional -1% of phase 2 CB triggered price</t>
  </si>
  <si>
    <t>Remainder of the trading day</t>
  </si>
  <si>
    <t>Single stock volatility interruptions</t>
  </si>
  <si>
    <t>Rule</t>
  </si>
  <si>
    <t>(Dynamic Volatility Interruption) 1~6% of the last execution price</t>
  </si>
  <si>
    <t>2 minutes of call auction</t>
  </si>
  <si>
    <t>(Static Volatility Interruption) 10% of the last call auction price</t>
  </si>
  <si>
    <t>KOSPI Market</t>
  </si>
  <si>
    <t>500,000+</t>
  </si>
  <si>
    <t>KOSDAQ Market</t>
  </si>
  <si>
    <t>Covered short selling. (For stocks designated by the KRX). Uptick rule applies.</t>
  </si>
  <si>
    <t>Financial Services Commission</t>
  </si>
  <si>
    <t>South Korean won (KRW)</t>
  </si>
  <si>
    <t>https://global.krx.co.kr</t>
  </si>
  <si>
    <t>https://global.krx.co.kr/contents/GLB/06/0602/0602010201/GLB0602010201.jsp</t>
  </si>
  <si>
    <t>(05:05-07:50)</t>
  </si>
  <si>
    <t>(07:50-08:00)</t>
  </si>
  <si>
    <t>(08:00-16:30)</t>
  </si>
  <si>
    <t>(16:30)</t>
  </si>
  <si>
    <t>London Stock Exchange and Turquoise</t>
  </si>
  <si>
    <t>Static: ±8% from last auction price</t>
  </si>
  <si>
    <t>Dynamic: ±3% from last trading price</t>
  </si>
  <si>
    <t>LCH</t>
  </si>
  <si>
    <t xml:space="preserve">Financial Conduct Authority (FCA) </t>
  </si>
  <si>
    <t>Pound sterling (GBP)</t>
  </si>
  <si>
    <t>https://www.lseg.com</t>
  </si>
  <si>
    <t>https://www.londonstockexchange.com/resources/trade-resources?tab=rules-and-regulations&amp;accordionId=0-a54459bc-ada3-49d7-8c6b-0276d32c50ae</t>
  </si>
  <si>
    <t>Luxembourg Stock Exchange (LuxSE)</t>
  </si>
  <si>
    <t>(09:00 - 17:40)</t>
  </si>
  <si>
    <t>Commission de Surveillance du Secteur Financier (CSSF)</t>
  </si>
  <si>
    <t>Malta Stock Exchange (MSE)</t>
  </si>
  <si>
    <t>(09:00-09:30)</t>
  </si>
  <si>
    <t>(09:30-15:30)</t>
  </si>
  <si>
    <t>Post-Trading</t>
  </si>
  <si>
    <t>(15:30-16:00)</t>
  </si>
  <si>
    <t>Three markets</t>
  </si>
  <si>
    <t>MaltaClear</t>
  </si>
  <si>
    <t>Malta Financial Services Authority (MFSA)</t>
  </si>
  <si>
    <t>https://www.borzamalta.com.mt/home</t>
  </si>
  <si>
    <t>https://www.borzamalta.com.mt/trading</t>
  </si>
  <si>
    <t>Moscow Exchange (MOEX)</t>
  </si>
  <si>
    <t xml:space="preserve">   Main trading session</t>
  </si>
  <si>
    <t xml:space="preserve">     Pre-Opening</t>
  </si>
  <si>
    <t>09:50-09:59:(31-59)*</t>
  </si>
  <si>
    <t xml:space="preserve">     Normal Trading</t>
  </si>
  <si>
    <t>10:00:00-18:39:59</t>
  </si>
  <si>
    <t xml:space="preserve">     Closing</t>
  </si>
  <si>
    <t>18:40:01-18:50:00</t>
  </si>
  <si>
    <t xml:space="preserve">   After-hours trading</t>
  </si>
  <si>
    <t>19:00:01 – 19:04:(31-59)*</t>
  </si>
  <si>
    <t>19:05:00 — 23:49:59</t>
  </si>
  <si>
    <t>Equity, Fixed Income, Money market, FX market, Derivatives market, OTC derivatives market, Commodities</t>
  </si>
  <si>
    <t>Capital gain tax, Dividend and Bond Coupon tax: 13% rate for resident retail investors (15% rate for higher income bracket). General rate for non-residents is 30%, but there are many double taxation treaties</t>
  </si>
  <si>
    <t>MOEX Russia Index</t>
  </si>
  <si>
    <t>30 minutes of discrete auction</t>
  </si>
  <si>
    <t>±20%</t>
  </si>
  <si>
    <t>Round Lot Size can vary from 1 to 10 000 depending on the instrument. Also the Odd Lot Size envisaged</t>
  </si>
  <si>
    <t>When determining the tick size, the price and liquidity of the securities are taken into account.</t>
  </si>
  <si>
    <t>Bank of Russia issues general regulation, eligible securities are determined by clearing organizations, brokers determine clients eligibility</t>
  </si>
  <si>
    <t>Yes. FX market - spot instruments USDRUB_TDB, EURRUB_TDB, USDRUB_TMB, EURRUB_TMB</t>
  </si>
  <si>
    <t>National Clearing Centre (NCC)</t>
  </si>
  <si>
    <t>Bank of Russia (CBR)</t>
  </si>
  <si>
    <t>Russian ruble (RUB)</t>
  </si>
  <si>
    <t>https://www.moex.com/en/</t>
  </si>
  <si>
    <t>https://fs.moex.com/files/21851</t>
  </si>
  <si>
    <t>Muscat Securities Market (MSM)</t>
  </si>
  <si>
    <t>(09:00-10:00) Orders can be entered, modified, or canceled. No order execution. Orders are matched at 10:00 to calculate opening price.</t>
  </si>
  <si>
    <t>(10:00-14:00) Orders anc be entered, modified, or canceled. Matching orders are executed.</t>
  </si>
  <si>
    <t>(14:00) The closing price is set</t>
  </si>
  <si>
    <t>Muscat Clearance &amp; Depository Company SAOC</t>
  </si>
  <si>
    <t>Capital Market Authority (CMA)</t>
  </si>
  <si>
    <t>Omani rial (OMR)</t>
  </si>
  <si>
    <t>https://www.msm.gov.om</t>
  </si>
  <si>
    <t>https://www.msm.gov.om//MSMDOCS/downloads/marketlawEn.pdf</t>
  </si>
  <si>
    <t>Nairobi Securities Exchange (NSE)</t>
  </si>
  <si>
    <t>(08:45-09:00) No order entry or order display</t>
  </si>
  <si>
    <t>(09:00-09:31)</t>
  </si>
  <si>
    <t>(09:31-15:00)</t>
  </si>
  <si>
    <t>(15:00)</t>
  </si>
  <si>
    <t>Main Investment Market, Alternative Investments Market, and Growth Enterprise Market</t>
  </si>
  <si>
    <t>NSE 20 Share Index</t>
  </si>
  <si>
    <t>-5% with respect to the previous closing / opening price</t>
  </si>
  <si>
    <t>No more than 30 mins</t>
  </si>
  <si>
    <t>NSE Clear</t>
  </si>
  <si>
    <t>Central Bank of Kenya (CBK)</t>
  </si>
  <si>
    <t>Kenyan shilling (KSh)</t>
  </si>
  <si>
    <t>https://www.nse.co.ke</t>
  </si>
  <si>
    <t>https://www.nse.co.ke/regulatory-framework/regulatory-framework/rules.html</t>
  </si>
  <si>
    <t>100 Shares, with exceptions</t>
  </si>
  <si>
    <t>Nasdaq Clearing</t>
  </si>
  <si>
    <t>https://www.nasdaq.com</t>
  </si>
  <si>
    <t>https://listingcenter.nasdaq.com/rulebook/nasdaq/rules</t>
  </si>
  <si>
    <t>National Stock Exchange of India (NSE)</t>
  </si>
  <si>
    <t>(09:00-09:08 with random closure in the last minute) Order collection period and order matching period.The price band applicable is 20%.</t>
  </si>
  <si>
    <t>(09:15-15:30)</t>
  </si>
  <si>
    <t>(15:40-16:00)</t>
  </si>
  <si>
    <t>(08:45-09:00; 14:05-14:20)</t>
  </si>
  <si>
    <t>Equity market and SME market</t>
  </si>
  <si>
    <t>10bp</t>
  </si>
  <si>
    <t>either the BSE Sensex or the Nifty 50, whichever is breached earlier</t>
  </si>
  <si>
    <t>45mins + 15mins auction</t>
  </si>
  <si>
    <t>1hr45mins + 15mins auction</t>
  </si>
  <si>
    <t>Remainder of the day</t>
  </si>
  <si>
    <t>±2%, ±5%, ±10%, ±20%</t>
  </si>
  <si>
    <t>0.05 INR</t>
  </si>
  <si>
    <t>Only covered short sales</t>
  </si>
  <si>
    <t>Minimum size of Rs. 10 Crore and within ±1% of the applicable reference price</t>
  </si>
  <si>
    <t>NSE Clearing Limited</t>
  </si>
  <si>
    <t>Securities and Exchange Board of India (SEBI)</t>
  </si>
  <si>
    <t>Rupee(INR)</t>
  </si>
  <si>
    <t>https://www.nseindia.com</t>
  </si>
  <si>
    <t>https://www.nseindia.com/regulations/exchange-market-regulations-rules-byelaws-nseil</t>
  </si>
  <si>
    <t>Nigerian Exchange (NGX)</t>
  </si>
  <si>
    <t>(10:00-14:20)</t>
  </si>
  <si>
    <t>(14:20-14:30)</t>
  </si>
  <si>
    <t>T+3, DvP(EQUITIES) T+2 (FIXED INCOME)</t>
  </si>
  <si>
    <t>Trading commision</t>
  </si>
  <si>
    <t>All Share Index</t>
  </si>
  <si>
    <t>±10% based on the previous closing price</t>
  </si>
  <si>
    <t>Covered short sales only</t>
  </si>
  <si>
    <t>Require prior approval of the exchange to make large volume trades (&gt;5% of issued shares)</t>
  </si>
  <si>
    <t>Central Securities Clearing System Plc (CSCS)</t>
  </si>
  <si>
    <t>The Securities and Exchange Commission</t>
  </si>
  <si>
    <t>Nigerian naira (NGN)</t>
  </si>
  <si>
    <t>http://www.ngxgroup.com</t>
  </si>
  <si>
    <t>https://ngxgroup.com/ngx-download/the-nse-rulebook-2015/</t>
  </si>
  <si>
    <t>New Zealand's Exchange (NZX)</t>
  </si>
  <si>
    <t>Enquiry</t>
  </si>
  <si>
    <t>(08:00-08:30) No order entry, modification, cancelation, or matching. Trading can take place between two parties at a mutually acceptable price with reporting compliance.</t>
  </si>
  <si>
    <t>(08:30-10:00) New order entry, modification, and cancellation are permitted. Order matching takes place during Opening Order Match</t>
  </si>
  <si>
    <t xml:space="preserve">(10:00-16:45) Orders are matched by Trading System in priority by price and time of entry. </t>
  </si>
  <si>
    <t>(16:45-17:00) New order entry, modification, and cancellation are permitted. Order matching takes place at Close.</t>
  </si>
  <si>
    <t>(17:00-17:30) Orders can be withdrawn but new Orders cannot be entered. No Order matching</t>
  </si>
  <si>
    <t>(17:30) No order entry, modification, cancelation, or matching. Trading can take place between two parties at a mutually acceptable price with reporting compliance.</t>
  </si>
  <si>
    <t>Market Price (NZD)</t>
  </si>
  <si>
    <t>Minimum Tick (Cents)</t>
  </si>
  <si>
    <t>&lt; 0.20 (not including)</t>
  </si>
  <si>
    <t>0.20 to 0.50</t>
  </si>
  <si>
    <t>&gt; 0.50 (not including)</t>
  </si>
  <si>
    <t>At least 5 stocks greater than NZD 150k each, and total value not least than NZD 2.5 million.</t>
  </si>
  <si>
    <t>NZX Clearing</t>
  </si>
  <si>
    <t>Financial Markets Authority (FMA)</t>
  </si>
  <si>
    <t>New Zealand Dollar (NZD)</t>
  </si>
  <si>
    <t>https://www.nzx.com</t>
  </si>
  <si>
    <t>https://www.nzx.com/regulation/nzx-rules-guidance/participant-guidance</t>
  </si>
  <si>
    <t>Palestine Exchange (PEX)</t>
  </si>
  <si>
    <t>(09:45-10:00) Orders may be entered or Change or cancelled and data available through the trading system can be investigated. No transactions are executed.Opening auction at 10:00</t>
  </si>
  <si>
    <t>(10:00-13:00) Transactions are executed throughout this session. Members continue to enter, modify or cancel orders. Data provided by the trading system and any further information remains available.</t>
  </si>
  <si>
    <t>Pre-Closing</t>
  </si>
  <si>
    <t>(13:00-13:30) Traders can modify trading transactions in accordance with the Exchange rules Through the Trading Department at the Exchange. No further transactions or orders entry are allowed.</t>
  </si>
  <si>
    <t>(13:30)</t>
  </si>
  <si>
    <t>Clearing Depository and Settlement Center (CDS)</t>
  </si>
  <si>
    <t>Palestine Capital Market Authority (PCMA)</t>
  </si>
  <si>
    <t>United state dollar(USD) and Jordanian dinar (JOD)</t>
  </si>
  <si>
    <t>https://web.pex.ps</t>
  </si>
  <si>
    <t>https://web.pex.ps/eyJDT05UUkVTSUQiOiI4MCIsIklTQ09OVCI6ZmFsc2UsIkxBTkdJRCI6Ijc5IiwiTUFJTlBBUkVOVElEIjoyOTcsIk1FTlVJRCI6NDA3LCJQQVJFTlRJRCI6MzE2LCJSRVFJRCI6MTV9</t>
  </si>
  <si>
    <t>Philippine Stock Exchange (PSE)</t>
  </si>
  <si>
    <t>Whole Day Trading</t>
  </si>
  <si>
    <t>Pre-Open Auction Period</t>
  </si>
  <si>
    <t>No matching of orders (only entry, modification, and cancellation)</t>
  </si>
  <si>
    <t>Pre-Open No Cancel Period</t>
  </si>
  <si>
    <t>No cancellation and modification of orders (only entry)</t>
  </si>
  <si>
    <t>Opening Period - Continuous Trading</t>
  </si>
  <si>
    <t>Market Recess</t>
  </si>
  <si>
    <t>12:00 nn</t>
  </si>
  <si>
    <t>Continuous Trading</t>
  </si>
  <si>
    <t>Pre-Close Auction Period</t>
  </si>
  <si>
    <t>No matching of orders (only entry, modification, and cancellation</t>
  </si>
  <si>
    <t>Pre-Close No Cancel Period</t>
  </si>
  <si>
    <t>No cancellation of orders (only entry and modification)</t>
  </si>
  <si>
    <t>Run-off/Trading-at-Last</t>
  </si>
  <si>
    <t>Limit orders are matched only at the closing price</t>
  </si>
  <si>
    <t>Pre-Open Period</t>
  </si>
  <si>
    <t>Pre-Close Period</t>
  </si>
  <si>
    <t>Stock Transaction Tax</t>
  </si>
  <si>
    <t>60bps for sellers</t>
  </si>
  <si>
    <t>Market wide CBs</t>
  </si>
  <si>
    <t>PSEi</t>
  </si>
  <si>
    <t>60 minutes</t>
  </si>
  <si>
    <t>Single Stock CBs</t>
  </si>
  <si>
    <r>
      <t xml:space="preserve">±10% for securities under </t>
    </r>
    <r>
      <rPr>
        <sz val="12"/>
        <color theme="1"/>
        <rFont val="Calibri"/>
        <family val="2"/>
        <scheme val="minor"/>
      </rPr>
      <t>Security Cluster A</t>
    </r>
  </si>
  <si>
    <t xml:space="preserve">No more than 5 minutes
</t>
  </si>
  <si>
    <r>
      <t xml:space="preserve">±15% for securities under </t>
    </r>
    <r>
      <rPr>
        <sz val="12"/>
        <color theme="1"/>
        <rFont val="Calibri"/>
        <family val="2"/>
        <scheme val="minor"/>
      </rPr>
      <t>Security Cluster B</t>
    </r>
  </si>
  <si>
    <r>
      <t xml:space="preserve">±20% for securities under </t>
    </r>
    <r>
      <rPr>
        <sz val="12"/>
        <color theme="1"/>
        <rFont val="Calibri"/>
        <family val="2"/>
        <scheme val="minor"/>
      </rPr>
      <t>Security Cluster C</t>
    </r>
  </si>
  <si>
    <t>Lot Size</t>
  </si>
  <si>
    <t>0.0001-0.0099</t>
  </si>
  <si>
    <t>0.01-0.049</t>
  </si>
  <si>
    <t>0.05-0.495</t>
  </si>
  <si>
    <t>0.5-4.99</t>
  </si>
  <si>
    <t>5-49.95</t>
  </si>
  <si>
    <t>50-999.5</t>
  </si>
  <si>
    <t>1000+</t>
  </si>
  <si>
    <t>0.01-0.249</t>
  </si>
  <si>
    <t>0.25-0.495</t>
  </si>
  <si>
    <t>0.5-9.99</t>
  </si>
  <si>
    <t>10-19.98</t>
  </si>
  <si>
    <t>20-99.95</t>
  </si>
  <si>
    <t>100-199.9</t>
  </si>
  <si>
    <t>200-499.8</t>
  </si>
  <si>
    <t>500-999.5</t>
  </si>
  <si>
    <t>1000-1999</t>
  </si>
  <si>
    <t>2000-4998</t>
  </si>
  <si>
    <t>Covered short sell on eligible securities only. Uptick rule applies.</t>
  </si>
  <si>
    <t>Regular Block Sale: Transaction value must be at least Php20 million; price should be ±5% of the last adjusted closing price.
Special Block Sale:  Transaction value must be at least Php50 million</t>
  </si>
  <si>
    <t>Varies per sector/industry</t>
  </si>
  <si>
    <t>Securities Clearing Corp. of the Philippines (SCCP)</t>
  </si>
  <si>
    <t>Securities and Exchange Commission (SEC)</t>
  </si>
  <si>
    <t>Peso (PHP) and US Dollar (USD)</t>
  </si>
  <si>
    <t>https://www.pse.com.ph</t>
  </si>
  <si>
    <t>https://www.pse.com.ph/regulation-trading-participants/#rtp1</t>
  </si>
  <si>
    <t>Qatar Stock Exchange (QSE)</t>
  </si>
  <si>
    <t>(09:00-09:30) Where the last 5 minutes in this period is called a no cancel period (entered orders can neither be cancelled nor changed)</t>
  </si>
  <si>
    <t>(09:30-13:00)</t>
  </si>
  <si>
    <t>(13:00-13:10) Where the last 5 minutes in this period is called a no cancel period (entered orders can neither be cancelled nor changed)</t>
  </si>
  <si>
    <t>Trading at Last</t>
  </si>
  <si>
    <t>(13:10-13:15) Investors may trade only at the closing price determined by the closing auction</t>
  </si>
  <si>
    <t>±10% from previous closing price</t>
  </si>
  <si>
    <t>Market Price (QAR)</t>
  </si>
  <si>
    <t>Minimum Tick (QAR)</t>
  </si>
  <si>
    <t>0-10</t>
  </si>
  <si>
    <t xml:space="preserve">Qatar Central Securities Depository (QCSD) </t>
  </si>
  <si>
    <t>Qatar Financial Markets Authority (QFMA)</t>
  </si>
  <si>
    <t>Qatari Riyal (QAR)</t>
  </si>
  <si>
    <t>https://qe.com.qa/web/guest/home</t>
  </si>
  <si>
    <t>https://qe.com.qa/web/guest/regulations</t>
  </si>
  <si>
    <t>(09:30-10:00+random 30 sec)</t>
  </si>
  <si>
    <t>(10:00-15:00)</t>
  </si>
  <si>
    <t>(15:00-15:10++random 30 sec)</t>
  </si>
  <si>
    <t>(15:10-15:20)</t>
  </si>
  <si>
    <t>Main market and Nomu - parallel market</t>
  </si>
  <si>
    <t>Price Limit *</t>
  </si>
  <si>
    <t>Market Price (SAR)</t>
  </si>
  <si>
    <t>Minimum Tick (SAR)</t>
  </si>
  <si>
    <t>10-24.98</t>
  </si>
  <si>
    <t>25-49.95</t>
  </si>
  <si>
    <t>50-99.9</t>
  </si>
  <si>
    <t>Saudi riyal (SAR)</t>
  </si>
  <si>
    <t>https://www.saudiexchange.sa/</t>
  </si>
  <si>
    <t>MAIN MARKET
Daily Price Fluctuation Limits is ±30% based on the previous day closing price or the listing price in the case of the first day of trading after listing.
±30% is applicable only during the first 3 days of trading newly listed Equities, Real Estate Investment Traded Funds and Closed-ended Investment Traded Funds.
On the fourth day of trading:
The Daily Price Fluctuation Limit will revert to ±10%.
NOMU-PARALLEL MARKET
Daily Price Fluctuation Limits is ±30% based on the previous day closing price or the listing price in the case of the first day of trading after listing.
±30% Daily Price Fluctuation Limits applies to all listed securities on Nomu.</t>
  </si>
  <si>
    <t>Shanghai Stock Exchange (SSE)</t>
  </si>
  <si>
    <t>(09:15-09:25)</t>
  </si>
  <si>
    <t>(09:30-11:30; 13:00-14:57)</t>
  </si>
  <si>
    <t>(14:57-15:00)</t>
  </si>
  <si>
    <t>For Main Board (15:00-15:30); For SSE STAR Market (9:30-11:30; 13:00-15:30)</t>
  </si>
  <si>
    <t>For SSE STAR Market only (15:05-15:30)</t>
  </si>
  <si>
    <t>Main board and STAR market</t>
  </si>
  <si>
    <t>Multi-lateral Netting Settlement</t>
  </si>
  <si>
    <t>No Circuit Breakers</t>
  </si>
  <si>
    <t>Share Type</t>
  </si>
  <si>
    <t>A Share</t>
  </si>
  <si>
    <t>0.01 RMB</t>
  </si>
  <si>
    <t>B Share</t>
  </si>
  <si>
    <t>0.001 USD</t>
  </si>
  <si>
    <t>Not Permitted</t>
  </si>
  <si>
    <t>A Shares</t>
  </si>
  <si>
    <t>No less than 300K shares or RMB 2 million</t>
  </si>
  <si>
    <t>B Shares</t>
  </si>
  <si>
    <t>No less than 300K shares or USD 200K</t>
  </si>
  <si>
    <t>China Securities Depository and Clearing Corporation Limited (CSDC)</t>
  </si>
  <si>
    <t>China Securities Regulatory Commission (CSRC)</t>
  </si>
  <si>
    <t>Renminbi (RMB)</t>
  </si>
  <si>
    <t>http://english.sse.com.cn</t>
  </si>
  <si>
    <t>http://english.sse.com.cn/start/rules/sse/public/</t>
  </si>
  <si>
    <t>Shenzhen Stock Exchange (SZSE)</t>
  </si>
  <si>
    <t>(09:15-11:30; 13:00-15:30)</t>
  </si>
  <si>
    <t>0.01 HKD</t>
  </si>
  <si>
    <t>Renminbi (RMB), Hong Kong Dollar (HKD)</t>
  </si>
  <si>
    <t>http://www.szse.cn/English/rules/siteRule/index.html</t>
  </si>
  <si>
    <t>Singapore Exchange (SGX)</t>
  </si>
  <si>
    <t>(08:30-08:58+random 1min; 12:00-12:58+random 1 min) New order entry, modification, and cancellation are permitted. No order matching.</t>
  </si>
  <si>
    <t>Non-cancel</t>
  </si>
  <si>
    <t>(08:58/59-09:00; 12:58/59-13:00) No order entry, modification, or cancellation. Orders are matched by order matching</t>
  </si>
  <si>
    <t>(09:00-12:00; 13:00-17:00)</t>
  </si>
  <si>
    <t>(17:00-17:04+random 1min) No order cancellation 17:04/17:05-17:06</t>
  </si>
  <si>
    <t>(17:06-17:16) Orders are matched continuously only at the fixed equilibrium price established from the preceding closing auction</t>
  </si>
  <si>
    <t>(17:16)</t>
  </si>
  <si>
    <t>Mainboard and Catalist</t>
  </si>
  <si>
    <t>Goods and Services Tax</t>
  </si>
  <si>
    <t>7%</t>
  </si>
  <si>
    <t>±5% of the opening price triggers a trading halt of 5 minutes</t>
  </si>
  <si>
    <t>0.00-0.20</t>
  </si>
  <si>
    <t>0.20-0.995</t>
  </si>
  <si>
    <t>1.00+</t>
  </si>
  <si>
    <t>Marked at short sell order, and report the position to MAS</t>
  </si>
  <si>
    <t>Value equal to or exceeds the sum of S$50 million</t>
  </si>
  <si>
    <t>Central Depository (CDP)</t>
  </si>
  <si>
    <t>Monetary Authority of Singapore (MAS)</t>
  </si>
  <si>
    <t>Singapore Dollar (SGD)</t>
  </si>
  <si>
    <t>https://www.sgx.com</t>
  </si>
  <si>
    <t>http://rulebook.sgx.com/rulebook/sgx-rulebooks</t>
  </si>
  <si>
    <t>SIX Swiss Exchange (SIX)</t>
  </si>
  <si>
    <t>(06:00-09:00/09:02)</t>
  </si>
  <si>
    <t>(09:00/09:02-17:20)</t>
  </si>
  <si>
    <t>(17:20-17:30/17:32)</t>
  </si>
  <si>
    <t>(17:30/17:32-17:40)</t>
  </si>
  <si>
    <t>[Blue Chips Equities]</t>
  </si>
  <si>
    <t>Stamp Tax</t>
  </si>
  <si>
    <t>7.5bps to each party</t>
  </si>
  <si>
    <t>Interruption of 5 minutes during continuous Trading, if potential follow up price deviates by 1.50% or more from the reference price</t>
  </si>
  <si>
    <t>Avalanche Stop Trading</t>
  </si>
  <si>
    <t>Interruption if potential follow-up price deviates by more than the Stop Trading Range from the reference price within a 10 second period. Benchmark for Avalanche equal to Stop Trading Continuous Trading.</t>
  </si>
  <si>
    <t>Short  Selling is permitted</t>
  </si>
  <si>
    <t>SIX x-clear, LCH Ltd and EuroCCP</t>
  </si>
  <si>
    <t>Swiss Financial Market Supervisory Authority (FINMA)</t>
  </si>
  <si>
    <t>Swiss franc (CHF) and leading international currencies</t>
  </si>
  <si>
    <t>https://www.six-group.com/exchanges/</t>
  </si>
  <si>
    <t>https://www.six-group.com/exchanges/participants/regulation/trading_guides_en.html</t>
  </si>
  <si>
    <t>Stock Exchange of Mauritius (SEM)</t>
  </si>
  <si>
    <t>(10:00-14:30)</t>
  </si>
  <si>
    <t>(14:30-16:00)</t>
  </si>
  <si>
    <t>No CGT, interest tax free on bonds traded on SEM</t>
  </si>
  <si>
    <t>Single stock price limit</t>
  </si>
  <si>
    <t>0-5</t>
  </si>
  <si>
    <t>5-10</t>
  </si>
  <si>
    <t>10-50</t>
  </si>
  <si>
    <t>50-500</t>
  </si>
  <si>
    <t>500-1000</t>
  </si>
  <si>
    <t>Short selling is not allowed</t>
  </si>
  <si>
    <t>Central Depository &amp; Settlement Co. Ltd. (CDS)</t>
  </si>
  <si>
    <t>Financial Services Commission (FSC)</t>
  </si>
  <si>
    <t>https://www.stockexchangeofmauritius.com</t>
  </si>
  <si>
    <t>https://www.stockexchangeofmauritius.com/regulations-governance/sem-rules</t>
  </si>
  <si>
    <t>Stock Exchange of Thailand (SET)</t>
  </si>
  <si>
    <t>Pre-Close</t>
  </si>
  <si>
    <t>(16:30-16:35/16:40) Trading through auction and trade report</t>
  </si>
  <si>
    <t>Off-hour</t>
  </si>
  <si>
    <t>(16:35/16:40-17:00) Trading trough trade report</t>
  </si>
  <si>
    <t>1bps (exempt for transfers of Thai government bonds and transfers of listed securities for which the Thailand Securities Depository Co., Ltd. (TSD) is the registrar)</t>
  </si>
  <si>
    <t>SET index</t>
  </si>
  <si>
    <t>2-5</t>
  </si>
  <si>
    <t>10-25</t>
  </si>
  <si>
    <t>25-100</t>
  </si>
  <si>
    <t>100-200</t>
  </si>
  <si>
    <t>200-400</t>
  </si>
  <si>
    <t>400+</t>
  </si>
  <si>
    <t>Orders are market as "S" to indicate short sale</t>
  </si>
  <si>
    <t>Each transaction must have a minimum volume of at least 1 million shares or a minimum value of at least THB 3 million.</t>
  </si>
  <si>
    <t>Thailand Clearing House Co. Ltd. (TCH)</t>
  </si>
  <si>
    <t>Securities and Exchanges Commission (SEC) / Bank of Thailand (BOT)</t>
  </si>
  <si>
    <t>Thai Baht (THB)</t>
  </si>
  <si>
    <t>https://www.set.or.th</t>
  </si>
  <si>
    <t>Taipei Exchange (TPEX)</t>
  </si>
  <si>
    <t>(09:00-13:30)</t>
  </si>
  <si>
    <t>(14:00-14:30)</t>
  </si>
  <si>
    <t>Main Board, Emerging Stock, and GISA Stock</t>
  </si>
  <si>
    <t>Transaction tax</t>
  </si>
  <si>
    <t>30bp for the seller</t>
  </si>
  <si>
    <t>Capital gain tax</t>
  </si>
  <si>
    <t>Exempt for individuals</t>
  </si>
  <si>
    <t>±3.5% with respect to moving average of trading price during last 5 minutes</t>
  </si>
  <si>
    <t>2 minutes</t>
  </si>
  <si>
    <t>While lack of trading price during last 5 minutes, ±3.5% with respect to last trading price</t>
  </si>
  <si>
    <t>±10% of the market opening auction reference price</t>
  </si>
  <si>
    <t>1,000 shares</t>
  </si>
  <si>
    <t>Market Price (NT)</t>
  </si>
  <si>
    <t>Minimum Tick (NT)</t>
  </si>
  <si>
    <t>50-100</t>
  </si>
  <si>
    <t>100-500</t>
  </si>
  <si>
    <t>1.The uptick rule is in effect when the previous day's closing price reaches the limit down price, or when, no trade was executed, the lowest recorded sell order at market close of the previous trading day reaches the limit down price, such that short sales must be entered at a price equal to or above the stock's previous day's closing price for the following trading day.
2.The daily maximum short selling of borrowed securities cannot exceed 30% of the average trading volume of the previous 30 business days of the underlying securities.</t>
  </si>
  <si>
    <t>exceeding 500 units or TWD 15 million.</t>
  </si>
  <si>
    <t>at least five different stocks whose aggregate value is more than TWD 15 million.</t>
  </si>
  <si>
    <t>Taipei Exchange (TPEx)</t>
  </si>
  <si>
    <t>Financial Supervisory Commission (FSC)</t>
  </si>
  <si>
    <t>New Taiwan dollar (TWD)</t>
  </si>
  <si>
    <t>https://www.tpex.org.tw/web/index.php?l=en-us</t>
  </si>
  <si>
    <t>http://eng.selaw.com.tw/LawArticle.aspx?LawID=FL007480&amp;ModifyDate=1100204</t>
  </si>
  <si>
    <t>Taiwan Stock Exchange (TWSE)</t>
  </si>
  <si>
    <t>Regular Trading</t>
  </si>
  <si>
    <t>(09:00-13:25)</t>
  </si>
  <si>
    <t>Closing Auction</t>
    <phoneticPr fontId="11" type="noConversion"/>
  </si>
  <si>
    <t>(13:25-13:30)</t>
  </si>
  <si>
    <t>After-Hour Fixed-Price Trading</t>
    <phoneticPr fontId="11" type="noConversion"/>
  </si>
  <si>
    <t xml:space="preserve">(14:00-14:30) The trade price shall be the closing price of the security in the day when the quotation is made (the trade price of the last transaction).  </t>
  </si>
  <si>
    <t>After-Hour Odd Lot Trading</t>
    <phoneticPr fontId="11" type="noConversion"/>
  </si>
  <si>
    <t xml:space="preserve">(13:40-14:30) </t>
    <phoneticPr fontId="11" type="noConversion"/>
  </si>
  <si>
    <t>Securities Transaction Tax</t>
  </si>
  <si>
    <t>30bps selling only</t>
  </si>
  <si>
    <t>±3.5% with respect to last trading price in case of lack of trading price during last 5 minutes</t>
    <phoneticPr fontId="11" type="noConversion"/>
  </si>
  <si>
    <t>0.01-10</t>
  </si>
  <si>
    <t>500-1,000</t>
  </si>
  <si>
    <t>1,000+</t>
  </si>
  <si>
    <t xml:space="preserve">There are three ceilings adopted to monitor the volume of short selling borrowed shares over the whole market: 
1.Daily maximum short selling of borrowed stocks cannot exceed 30% of their average daily trading volume over the previous 30 trading sessions;
2.Maximum for short selling of borrowed stocks cannot exceed 10% of outstanding shares per lending stock;
3.The total volume of short selling borrowed stocks and margin short sales cannot exceed 25% of outstanding shares per stock.
In principle, short selling borrowed stocks is subjected to the uptick rule,which requires SBL short sales for borrowed shares to be entered at a price equal to or higher than the previous day's closing price. However, borrowed stocks eligible for margin trading are exempted from the uptick rule under certain conditions. </t>
  </si>
  <si>
    <t>at least 500 trading units, or more than NT$15 million</t>
  </si>
  <si>
    <t>at least 5 types of stocks and more than NT$15 million</t>
  </si>
  <si>
    <t>Taiwan Stock Exchange Corp. (TWSE)</t>
  </si>
  <si>
    <t>https://www.twse.com.tw/en/</t>
  </si>
  <si>
    <t>https://www.twse.com.tw/en/page/products/trading/introduce.html</t>
  </si>
  <si>
    <t>Tel-Aviv Stock Exchange (TASE)</t>
  </si>
  <si>
    <t>(Monday-Thursday)</t>
  </si>
  <si>
    <t>(09:25-Opening Auction) Orders may be entered, but will not be executed. Order modification results in the cancellation of the original order and an entry of a new order. A theoretical price is publish for each security from 9:35</t>
  </si>
  <si>
    <t>(09:59+random 60sec-10:00) A security’s opening price is the price at which the cumulative supply and demand curves intersect, and at which the largest turnover is achieved. The time is relevent to shares in group A (shares included in Tamar, ETFs in the equity market, units in Traded Foreign Funds  and units in closed-end mutual funds.)</t>
  </si>
  <si>
    <t>(9:59-10:00-Pre-closing)</t>
  </si>
  <si>
    <t>(17:14+random 60sec-Closing Auction) Only LMT (Limit) and ICE (Iceberg) orders may be submitted. A theoretical price is publish for each security</t>
  </si>
  <si>
    <t>(17:24+random 60sec-17:25) The closing auction price for a security is determined as the price at which the cumulative supply and demand curves intersect and at which the largest trade turnover is achieved.</t>
  </si>
  <si>
    <t>(Sunday)</t>
  </si>
  <si>
    <t>(15:39+random 60sec-Closing Auction) Only LMT (Limit) and ICE (Iceberg) orders may be submitted. A theoretical price is publish for each security</t>
  </si>
  <si>
    <t>(15:49+random 60sec-15:50) The closing auction price for a security is determined as the price at which the cumulative supply and demand curves intersect and at which the largest trade turnover is achieved.</t>
  </si>
  <si>
    <t>T+1, DvP</t>
  </si>
  <si>
    <t>TA-35 index</t>
  </si>
  <si>
    <t>±8%</t>
  </si>
  <si>
    <t>±12%</t>
  </si>
  <si>
    <t>the rest of the day (unless the CEO and the chairman decide differently)</t>
  </si>
  <si>
    <t>±8% rule will not be activated if a circuit breaker is activated during the opening auction</t>
  </si>
  <si>
    <t>Static threshhold- 7%-12%, depends on the specific stock</t>
  </si>
  <si>
    <t>5-6 minutes during the continuous phase and 3-4 minutes during an auction</t>
  </si>
  <si>
    <t>Dynamic threshhold - 4%-10%, depends on the specific stock</t>
  </si>
  <si>
    <t>Covered short sell only.</t>
  </si>
  <si>
    <t>TASE Clearing House (TASECH)</t>
  </si>
  <si>
    <t>Israel Securities Authority (ISA)</t>
  </si>
  <si>
    <t>New Israel Shekel (NIS)</t>
  </si>
  <si>
    <t>TMX Group Limited (TMX)</t>
  </si>
  <si>
    <t>(07:00-09:30) Orders may be entered, but will not be executed. The COP is displayed and continuously updated</t>
  </si>
  <si>
    <t>Market on Open</t>
  </si>
  <si>
    <t>(09:30) All matching orders are executed at a single opening trade price with any remaining orders carrying through to the continuous limit order book</t>
  </si>
  <si>
    <t>(09:30-16:00) All regular order types are accepted</t>
  </si>
  <si>
    <t>Post Market Cancel</t>
  </si>
  <si>
    <t>(16:10-16:15) Open orders may be cancelled by the dealer</t>
  </si>
  <si>
    <t>Extended Trading</t>
  </si>
  <si>
    <t>(16:15-17:00) Orders at the last sale price are accepted, but trades may only occur at the last sale price except for regulatory approval of a specialty price cross</t>
  </si>
  <si>
    <t>S&amp;P500 / If US Holiday, SPTSX Composite</t>
  </si>
  <si>
    <t>Price Movement of the 5min moving average</t>
  </si>
  <si>
    <t>at least 10% and 20 trading increments in a five-minute period between 9:50 a.m. and 3:30 p.m</t>
  </si>
  <si>
    <t xml:space="preserve">5 minute halt for initial CB; 30 minute halt for subsequent CBs	</t>
  </si>
  <si>
    <t>at least 20% and 40 trading increments in a five-minute period between 9:30 a.m. and 9:50 a.m.</t>
  </si>
  <si>
    <t>at least 20% and 40 trading increments in a five-minute period during the 30 minute period following the resumption of trading after a regulatory halt, including a regulatory halt caused by the triggering of a SSCB</t>
  </si>
  <si>
    <t>Lot</t>
  </si>
  <si>
    <t>0-0.09</t>
  </si>
  <si>
    <t>1 +</t>
  </si>
  <si>
    <t>0.5+</t>
  </si>
  <si>
    <t>Short sales orders have to be marked as such</t>
  </si>
  <si>
    <t>Covered short sell</t>
  </si>
  <si>
    <t>Block trades are large trades with a volume of 10,000 shares or more and a value of $100,000 or more</t>
  </si>
  <si>
    <t>Canadian dollar (CAD)</t>
  </si>
  <si>
    <t>https://www.tsx.com</t>
  </si>
  <si>
    <t>https://www.tsx.com/trading/toronto-stock-exchange/trading-rules-and-regulations</t>
  </si>
  <si>
    <t>Bourse de Tunis (BVMT)</t>
  </si>
  <si>
    <t>(08:30-09:00) Orders entered by brokers are fed into the order book without any transactions taking place. The system calculates a theoretical opening price for all listed securities, which is displayed on the screens.</t>
  </si>
  <si>
    <t>(09:00-14:00) Orders arriving in the system are immediately executed if the central order book contains an order or several orders of the contrary kind at a compatible price. If there are no such orders, the incoming order is recorded, remaining on the order book at the specified limit.</t>
  </si>
  <si>
    <t>(14:00-14:05) All the orders in the book are matched for the closing auction</t>
  </si>
  <si>
    <t>(14:05-14:10)  Orders are traded at last quoted price</t>
  </si>
  <si>
    <t>Tunisia Clearing</t>
  </si>
  <si>
    <t>Financial Market Council  (CMF)</t>
  </si>
  <si>
    <t>Tunisian dinar (TND)</t>
  </si>
  <si>
    <t>http://www.bvmt.com.tn</t>
  </si>
  <si>
    <t>http://www.bvmt.com.tn/en-gb/content/regulation</t>
  </si>
  <si>
    <t>Pakistan Stock Exchange Limited (PSX)</t>
  </si>
  <si>
    <t>Monday - Thursday</t>
  </si>
  <si>
    <t>(09:15-09:30)</t>
  </si>
  <si>
    <t>the Orders are entered and queued and Order execution, modification or cancellation is disallowed</t>
  </si>
  <si>
    <t>Order Matching &amp; Confirmation</t>
  </si>
  <si>
    <t>(09:30-09:32)</t>
  </si>
  <si>
    <t>the opening price is calculated. New Order entry, modification or cancellation is disallowed</t>
  </si>
  <si>
    <t>Restrictive Period</t>
  </si>
  <si>
    <t>(09:32-09:33) Order entered during pre-open session cannot be cancelled or modified</t>
  </si>
  <si>
    <t>(09:33-15:30)</t>
  </si>
  <si>
    <t>(15:30)</t>
  </si>
  <si>
    <t>(16:00-16:15)</t>
  </si>
  <si>
    <t>Trade Rectification</t>
  </si>
  <si>
    <t>(16:15-17:00)</t>
  </si>
  <si>
    <t>Friday</t>
  </si>
  <si>
    <t>(09:00-09:15; 14:15-14:30)</t>
  </si>
  <si>
    <t>(09:15-09:17; 14:30-14:32)</t>
  </si>
  <si>
    <t>(09:17-09:18; 14:32-14:33) Order entered during pre-open session cannot be cancelled or modified</t>
  </si>
  <si>
    <t>(09:18-12:00; 14:33-16:30)</t>
  </si>
  <si>
    <t>(17:00-17:15)</t>
  </si>
  <si>
    <t>(17:15-18:00)</t>
  </si>
  <si>
    <t>Regular/Ready market, Small &amp; medium enterprise market, and Odd lot market</t>
  </si>
  <si>
    <t>Government Tax</t>
  </si>
  <si>
    <t>0.065bps</t>
  </si>
  <si>
    <t>KSE-30</t>
  </si>
  <si>
    <t>±4% of previous day's closing price for consecutive 5 minutes. Once circuit breakers reach the level of 7.5%, the movement parameter increaes to ±5%</t>
  </si>
  <si>
    <t>45 minuites</t>
  </si>
  <si>
    <t>Single Stock CB</t>
  </si>
  <si>
    <t>±5% of previous day's closing price</t>
  </si>
  <si>
    <t>500 Shares</t>
  </si>
  <si>
    <t>1 paisa</t>
  </si>
  <si>
    <t>Report at the close of market every day the aggregate volume of executed Short Sale</t>
  </si>
  <si>
    <t>Orders placed and executed according to regular Order matching principles are allowed</t>
  </si>
  <si>
    <t>National Clearing Company of Pakistan Limited (NCCPL)</t>
  </si>
  <si>
    <t>Securities &amp; Exchange Commission of Pakistan</t>
  </si>
  <si>
    <t>Ruppe (PKR)</t>
  </si>
  <si>
    <t>https://www.psx.com.pk</t>
  </si>
  <si>
    <t>https://www.psx.com.pk/psx/regulations/legal-framework</t>
  </si>
  <si>
    <t xml:space="preserve">Monday - Friday - Fixing Market </t>
  </si>
  <si>
    <t xml:space="preserve">Monday - Friday - Latibex </t>
  </si>
  <si>
    <t>(08:30-12:00)</t>
  </si>
  <si>
    <t>(08:30-11:30)</t>
  </si>
  <si>
    <t xml:space="preserve">(09:00-17:30) </t>
  </si>
  <si>
    <t>(11:30-17:30)</t>
  </si>
  <si>
    <t>(12:00-16:00)</t>
  </si>
  <si>
    <t>Extension to closing auction</t>
  </si>
  <si>
    <t>(17:35-17:37)</t>
  </si>
  <si>
    <t>Trading outside normal trading hours</t>
  </si>
  <si>
    <t>(17:40-20:00)</t>
  </si>
  <si>
    <t>FTT 0,2% buy side aquiring shares from quoted companies &gt;€1.000 M market cap</t>
  </si>
  <si>
    <t>Volatility Auctions due to breaches of the static range are triggered when a stock tries to negotiate either at the upper or lower limit of the static price range (maximum variation in either direction in the static price).</t>
  </si>
  <si>
    <t>Volatility Auctions due to breaches of the dynamic range are triggered when a stock tries to negotiate either at or out the upper or lower limit of the dynamic price range (maximum variation in the dynamic price in either direction)</t>
  </si>
  <si>
    <t>Monday - Friday - Main Market</t>
  </si>
  <si>
    <t>Main Market (Equities, ETFs, Warrants); BME MTF Equity (MTF); Latibex (MTF)</t>
  </si>
  <si>
    <t>Market Hours (+ up to 30 Secs random)</t>
  </si>
  <si>
    <t>MIFID II rule applies. Tick size depends on securities price and daily average number of transactions, aligned to Commission Delegated Regulation 2017/588 of 14.07.2016</t>
  </si>
  <si>
    <t>Tick size depends on securities price and daily average number of transactions</t>
  </si>
  <si>
    <t>Phase Name in ASE</t>
  </si>
  <si>
    <t>Early Order Acceptance</t>
  </si>
  <si>
    <t>06:00-07:00 AM ET (for BZX, BYX and EDGA)</t>
  </si>
  <si>
    <t>02:30-04:00 AM ET for EDGX</t>
  </si>
  <si>
    <t>Early Trading Session</t>
  </si>
  <si>
    <t xml:space="preserve">07:00-08:00 AM ET (for BZX, BYX and EDGA) </t>
  </si>
  <si>
    <t>04:00-08:00 AM ET for EDGZ</t>
  </si>
  <si>
    <t>09:30AM -4:00 PM ET</t>
  </si>
  <si>
    <t xml:space="preserve">Trade at last </t>
  </si>
  <si>
    <t>(14:55-15:00)</t>
  </si>
  <si>
    <t>First Market,  7.5% 
Second Market 5%</t>
  </si>
  <si>
    <t>There is an ownership percentage based on the bylaws of the company</t>
  </si>
  <si>
    <t>(10:30-17:30)</t>
  </si>
  <si>
    <t>1st session (15:30-17:00), 2d session (17.30-18.45)</t>
  </si>
  <si>
    <t>11:30-22:00</t>
  </si>
  <si>
    <t>KASE Global platfrom</t>
  </si>
  <si>
    <t>(08:30-15:00) Continuous Market</t>
  </si>
  <si>
    <t>(15:00) Order entries, modification, cancelation and pre-allocation at market on close Phase 1 “HC” and Market 
on Close at the INAV Book Phase 1 “IC” from 8:00 to 14:40 with allocation at 15:00.</t>
  </si>
  <si>
    <t>(15:01-15:10) Order entries at market after close phase 2 “DC” and Market on Close at the INAV Book Phase 2 “ID” 
from 15:01:00 to 15:09:59 and execution starting at 
15:10.</t>
  </si>
  <si>
    <t>S&amp;P/BMV IPC</t>
  </si>
  <si>
    <t>Time in which the 
event is presented</t>
  </si>
  <si>
    <t>Before 14:25 p.m</t>
  </si>
  <si>
    <t>Trading halt for 15 minutes.</t>
  </si>
  <si>
    <t>After 14:25 p.m</t>
  </si>
  <si>
    <t>Trading continues, unless level 3 is reached</t>
  </si>
  <si>
    <t>Trading continues, unless level 3 is 
reached.</t>
  </si>
  <si>
    <t>Any time during the 
trading session.</t>
  </si>
  <si>
    <t>Trading halt for the rest of the day. The 
Trading Session will not be resumed.</t>
  </si>
  <si>
    <t xml:space="preserve"> 1 minute for Order withdrawal followed by 1 minute for the call auction</t>
  </si>
  <si>
    <t>10% to issuers that are not classified under the first two subparagraphs above</t>
  </si>
  <si>
    <t>Allowed for all equity excepting Debt Exchange Traded Fund shares, Development Capital Certificates (CCDs) and 
Certificates over Investment Proyects (CERPIS).</t>
  </si>
  <si>
    <t>Only for shares in selected industries. The minimum traded value for each block trade will be the highest value between 20% of the daily 
average traded value of the previous 6 months of the year or 10,000,000 (ten million pesos)</t>
  </si>
  <si>
    <t>Required to be disclosed</t>
  </si>
  <si>
    <t>Contraparte Central de Valores "CCV" (Group BMV member)</t>
  </si>
  <si>
    <t>100 shares/Odd Lots of 1 share</t>
  </si>
  <si>
    <t>Market Price (BMD)</t>
  </si>
  <si>
    <t>Minimum Tick (BMD)</t>
  </si>
  <si>
    <t>Yes, 60/40 local ownership, exemption exist within certain industries.</t>
  </si>
  <si>
    <t>Bermuda Securities Depository (BSD)</t>
  </si>
  <si>
    <t xml:space="preserve">https://www.bsx.com/Regs/Trading/BSX_Rules_BEST%20Automated%20Trading%20Rules.pdf </t>
  </si>
  <si>
    <t>London Stock Exchange Group (LSEG)</t>
  </si>
  <si>
    <t>FTSE 100 securities during continuous trading</t>
  </si>
  <si>
    <t>Price of the order must be at or within Visible best bid - a configurable percentage AND visible best offer + a configurable percentage. If the size meets large in scale pre trade values, there are no price restriction.</t>
  </si>
  <si>
    <t>Negotiation</t>
  </si>
  <si>
    <t>(18:08-18:10) Continuous trade at closing price.</t>
  </si>
  <si>
    <t>Only covered short sell on eligible securities. Uptick rule applies if the short selling price is out side -1% of the previous closing price.</t>
  </si>
  <si>
    <t>Main market, Mothers, Jasdaq, and TOKYO PRO Market; financial and commodity derivatives</t>
  </si>
  <si>
    <t>Levied at national and local level on dividend income and capital gains</t>
  </si>
  <si>
    <t>When the last price has fallen more than 10% from the base price of the issue, the price of a short sale must be above the last traded price. This restriction applies until the next trading day.</t>
  </si>
  <si>
    <t>Foreign ownership limits apply to certain industries under the respective laws. For details see JASDEC (https://www.jasdec.com/en/reading_e/for_pubinfo.php)</t>
  </si>
  <si>
    <t>Financial Services Agency (FSA); Ministry of Economy, Trade and Industry (METI)</t>
  </si>
  <si>
    <t>+50% or -30% from previous day's closing price</t>
  </si>
  <si>
    <t xml:space="preserve">Short selling orders are flagged; market participants are required to submit reports. </t>
  </si>
  <si>
    <t>Main board and ChiNext</t>
  </si>
  <si>
    <t>Covered short sell only. Subject to Uptick or Zero-Plus tick rule.</t>
  </si>
  <si>
    <t>ADX</t>
  </si>
  <si>
    <t>ASE</t>
  </si>
  <si>
    <t>ATHEX</t>
  </si>
  <si>
    <t>ASX</t>
  </si>
  <si>
    <t>B3</t>
  </si>
  <si>
    <t>BHB</t>
  </si>
  <si>
    <t>BSX</t>
  </si>
  <si>
    <t>BME</t>
  </si>
  <si>
    <t>BCBA</t>
  </si>
  <si>
    <t>SantiagoX</t>
  </si>
  <si>
    <t>BVC</t>
  </si>
  <si>
    <t>BVL</t>
  </si>
  <si>
    <t>BMV</t>
  </si>
  <si>
    <t>BIST</t>
  </si>
  <si>
    <t>BK</t>
  </si>
  <si>
    <t>Casablanca</t>
  </si>
  <si>
    <t>CBOE</t>
  </si>
  <si>
    <t>CSE</t>
  </si>
  <si>
    <t>DBG</t>
  </si>
  <si>
    <t>Dhaka</t>
  </si>
  <si>
    <t>DFM</t>
  </si>
  <si>
    <t>EGX</t>
  </si>
  <si>
    <t>HSX</t>
  </si>
  <si>
    <t>HKEX</t>
  </si>
  <si>
    <t>IDX</t>
  </si>
  <si>
    <t>ICE</t>
  </si>
  <si>
    <t>JPX</t>
  </si>
  <si>
    <t>KASE</t>
  </si>
  <si>
    <t>KRX</t>
  </si>
  <si>
    <t>LSE</t>
  </si>
  <si>
    <t>LuxSE</t>
  </si>
  <si>
    <t>MSE</t>
  </si>
  <si>
    <t>MOEX</t>
  </si>
  <si>
    <t>MSM</t>
  </si>
  <si>
    <t>Nairobi</t>
  </si>
  <si>
    <t>NASDAQ</t>
  </si>
  <si>
    <t>NSE</t>
  </si>
  <si>
    <t>NGX</t>
  </si>
  <si>
    <t>NZX</t>
  </si>
  <si>
    <t>PEX</t>
  </si>
  <si>
    <t>PSE</t>
  </si>
  <si>
    <t>PSX</t>
  </si>
  <si>
    <t>QSE</t>
  </si>
  <si>
    <t>Saudi</t>
  </si>
  <si>
    <t>SSE</t>
  </si>
  <si>
    <t>SZSE</t>
  </si>
  <si>
    <t>SGX</t>
  </si>
  <si>
    <t>SIX</t>
  </si>
  <si>
    <t>SEM</t>
  </si>
  <si>
    <t>SET</t>
  </si>
  <si>
    <t>TPEX</t>
  </si>
  <si>
    <t>TWSE</t>
  </si>
  <si>
    <t>TASE</t>
  </si>
  <si>
    <t>TMX</t>
  </si>
  <si>
    <t>BVMT</t>
  </si>
  <si>
    <t>Pakistan Stock Exchange</t>
  </si>
  <si>
    <t>Pakistan</t>
  </si>
  <si>
    <t>APAC</t>
  </si>
  <si>
    <t>Athens Stock Exchange</t>
  </si>
  <si>
    <t>0.08% charged on both the buy and sell sides of transactions</t>
  </si>
  <si>
    <t>Brokerage Commission - Maximum of 1.35% on both buy and sell side; NGX Fee - 0.3%, SMS alert - N4 flat fee</t>
  </si>
  <si>
    <t>7.5% (7.5% of Brokerage and SEC fees on the buy side &amp; 7.5% of NGX. CSCS and Brokerage fees on the sell side)</t>
  </si>
  <si>
    <t>Category</t>
  </si>
  <si>
    <t xml:space="preserve">≥ N100/ Share </t>
  </si>
  <si>
    <t>10 Kobo</t>
  </si>
  <si>
    <t xml:space="preserve">≥ N5 &lt; N100 </t>
  </si>
  <si>
    <t>5 Kobo</t>
  </si>
  <si>
    <t>≥1 Kobo&lt; N5</t>
  </si>
  <si>
    <t>1 Kobo</t>
  </si>
  <si>
    <t>No limitation or restriction</t>
  </si>
  <si>
    <t>Closing (Including closing auction period)</t>
  </si>
  <si>
    <t>SFC Transaction Levy</t>
  </si>
  <si>
    <t>0.00015% (rounded to the nearest cent) is charged per side of the consideration of a transaction</t>
  </si>
  <si>
    <t>A two-staged price limit is applied:
- Stage 1 (Order Input Period): ±15% from the POS reference price, i.e. previous closing price of a POS security
- Stage 2 (No-Cancellation Period and Random Matching Period): within the highest bid price and the lowest ask price recorded at the end of Order Input Period
Please refer to the below for details: https://www.hkex.com.hk/Services/Trading/Securities/Overview/Trading-Mechanism/POS-Enhancements-Initiative?sc_lang=en</t>
  </si>
  <si>
    <t xml:space="preserve">Please refer to Second Schedule of the Exchange’s Trading Rule.  Tick size depends on type of securities and securities price </t>
  </si>
  <si>
    <t>Covered short sell on designated stocks only and need to observe tick rule: Short sale order shall not be made on the Exchange below the prevailing best ask price during the Continuous Trading Session, or the POS reference price during the POS, or the CAS Reference Price during CAS.</t>
  </si>
  <si>
    <t>There is no definition of "block trade" or "block trading" defined in the SEHK rules, but we require SEHK Exchange Participants to report back transaction concluded outside of the trading system.</t>
  </si>
  <si>
    <t>Mainly in Hong Kong Dollar (HKD) / Renminbi (CNY) / US Dollar (USD)</t>
  </si>
  <si>
    <t>Closing (MOC)</t>
  </si>
  <si>
    <t>(15:50-16:00) Market On Close (MOC) – MOC imbalance is published at 3:50. Entry of new MOC and LOC with no CXLs or Amends. MOC Freeze Period at a random time between 3:56 and 3:57.  New Imbalance messages published every 10 seconds. Trades publish at 4:00 unless a Price Movement Extension is required, in which case trades publish at 4:10.</t>
  </si>
  <si>
    <t>Toronto Stock Exchange (TSX), TSX Venture Exchange (TSXV)</t>
  </si>
  <si>
    <t>NO</t>
  </si>
  <si>
    <t>CIRO (Canadian Investment Regulatory Organization)</t>
  </si>
  <si>
    <t xml:space="preserve">adujstment </t>
  </si>
  <si>
    <t>8:30 - 9:30</t>
  </si>
  <si>
    <t xml:space="preserve">Pre-open adujstment </t>
  </si>
  <si>
    <t>continuous trading</t>
  </si>
  <si>
    <t>10:00 - 2:15</t>
  </si>
  <si>
    <t>Pre-close Adjustment</t>
  </si>
  <si>
    <t xml:space="preserve">Trade at close </t>
  </si>
  <si>
    <t>2:25 - 2:30</t>
  </si>
  <si>
    <t>Main market</t>
  </si>
  <si>
    <t>more than 10 million EGP</t>
  </si>
  <si>
    <t>Misr for Central Clearing, Depository and Registry (MCDR) </t>
  </si>
  <si>
    <t>https://www.egx.com.eg/en/trading_rules.aspx</t>
  </si>
  <si>
    <t>(09:00-10:00) Orders can be entered, deleted or amended. However, no trade takes place.</t>
  </si>
  <si>
    <t>Post- Close</t>
  </si>
  <si>
    <t>Normal Board, Odd Lot Board, Debt Board and Special Terms Board</t>
  </si>
  <si>
    <t>When the SEMDEX decreases by more than 8% at the opening of the market compared to its last closing value or during the continuous session compared to its last closing value. The halt will not be for more than 15 minutes.</t>
  </si>
  <si>
    <t xml:space="preserve">In general there are no restrictions on foreign investment in Mauritius, except for foreign ownership in Mauritian sugar companies listed on the stock exchange. Not more than 15% of the voting capital of a sugar company can be held by a foreign investor without written consent from the Financial Services Commission </t>
  </si>
  <si>
    <t>Mauritian Rupee (MUR). SEM possess a multicurrency platform that can list, trade and settle Equity &amp; Debt products in USD, EUR, GBP and ZAR</t>
  </si>
  <si>
    <t>SET, MAI, and LiveX</t>
  </si>
  <si>
    <t xml:space="preserve">https://www.set.or.th/en/rules-regulations/regulations </t>
  </si>
  <si>
    <t>2 Minute Auction</t>
  </si>
  <si>
    <t>2 Minute auction</t>
  </si>
  <si>
    <t>Dynamic price limits of -5% and +10% from the reference price.</t>
  </si>
  <si>
    <t>Zero + Tick Rule enforced, prior agreement needed and only permitted for selected stocks. No more than 10% of the shares outstanding is available for short selling</t>
  </si>
  <si>
    <t>Kuwaiti Dinar (KWD)</t>
  </si>
  <si>
    <t>https://www.asx.com.au</t>
  </si>
  <si>
    <t>https://www.asx.com.au/about/regulation/rules-guidance-notes-and-waivers</t>
  </si>
  <si>
    <t>If any order entered in the Central Order Book is bound to cause the price of any Security to
cross a defined collar, the Luxembourg Stock Exchange will in continuous trading temporarily
interrupt automated execution of such orders, for the portion which would be traded outside
the collar, or in auction trading postpone the auction, as the case may be</t>
  </si>
  <si>
    <t>The thresholds are defined in the appendix to the LuxSE trading manual https://www.luxse.com/regulation</t>
  </si>
  <si>
    <t>https://www.luxse.com</t>
  </si>
  <si>
    <t>https://www.luxse.com/regulation</t>
  </si>
  <si>
    <t xml:space="preserve">(16:57-17:00) </t>
  </si>
  <si>
    <t>(08:30 - 10:00)</t>
  </si>
  <si>
    <t>Closed</t>
  </si>
  <si>
    <t>(10:00 -10:30)</t>
  </si>
  <si>
    <t>Call</t>
  </si>
  <si>
    <t>(10:30 - 12:30)</t>
  </si>
  <si>
    <t>(12:30 -12:45)</t>
  </si>
  <si>
    <t>1 for all instruments except the Arab Bank which traded in the multiples of 18 shares.</t>
  </si>
  <si>
    <t>Regulated but still not enforced</t>
  </si>
  <si>
    <t>https://www.ase.com.jo/en</t>
  </si>
  <si>
    <t>https://www.ase.com.jo/en/Legislation/Guides/Trading-Rulebook-Amman-Stock-Exchange-Company</t>
  </si>
  <si>
    <t>Xetra (MIC: XETR)</t>
  </si>
  <si>
    <t xml:space="preserve">T +2 </t>
  </si>
  <si>
    <t xml:space="preserve">Dynamic price range based on last price determined in an auction or in continuous Trading and static price range based on last price determined in a regular auction </t>
  </si>
  <si>
    <t>Short Selling Regulation Regulation (EU) No 236/2012 applies</t>
  </si>
  <si>
    <t xml:space="preserve">Notification by trading participants to authorities/public when short selling position equals 0.1 %/0.5% of the issued share capital and each 0.1 % above that. </t>
  </si>
  <si>
    <t>Hessian Ministry of Economics, Energy, Transport and Housing</t>
  </si>
  <si>
    <t xml:space="preserve"> https://www.xetra.com/xetra-en/</t>
  </si>
  <si>
    <t>0-2,000</t>
    <phoneticPr fontId="36" type="noConversion"/>
  </si>
  <si>
    <t>2,000-5,000</t>
    <phoneticPr fontId="36" type="noConversion"/>
  </si>
  <si>
    <t>5,000-20,000</t>
    <phoneticPr fontId="36" type="noConversion"/>
  </si>
  <si>
    <t>20,000-50,000</t>
    <phoneticPr fontId="36" type="noConversion"/>
  </si>
  <si>
    <t>50,000-200,000</t>
    <phoneticPr fontId="36" type="noConversion"/>
  </si>
  <si>
    <t>200,000-500,000</t>
    <phoneticPr fontId="36" type="noConversion"/>
  </si>
  <si>
    <t>KOSPI: 5,000 times trading unit (500 times for ETFs and ETNs), or 100 million KRW or more
KOSDAQ : 50 million KRW or more</t>
    <phoneticPr fontId="11" type="noConversion"/>
  </si>
  <si>
    <t>BIST STARS, BIST MAIN, BIST SubMarket, Watch List, Pre-Market Trading Platform, Structured Products and Fund Market, Commodity Market and Venture Capital Market</t>
  </si>
  <si>
    <t xml:space="preserve">Rate of witholding is 0% on capital gains and 10% on dividends (exceptions may apply). </t>
  </si>
  <si>
    <t>For Shares (as of 06/11/2023)</t>
  </si>
  <si>
    <t>100-249.99</t>
  </si>
  <si>
    <t>250-499.99</t>
  </si>
  <si>
    <t>500-999.99</t>
  </si>
  <si>
    <t>1000-2499.99</t>
  </si>
  <si>
    <t>2500 and above</t>
  </si>
  <si>
    <t>*Pursuant to the CMB's decision, short selling is prohibited temporarily as of 06/02/2023 in the Equity Market until further notice.</t>
  </si>
  <si>
    <t>Short selling is allowed for ETFs and shares traded in BIST STARS and BIST MAIN markets.</t>
  </si>
  <si>
    <t>Turkish Lira (TRY)</t>
  </si>
  <si>
    <t>https://borsaistanbul.com/en/sayfa/4028/procedures</t>
  </si>
  <si>
    <t>Main Market, Bahrain Investment Market (Secondary Market)</t>
  </si>
  <si>
    <t>10% VAT (Applicable on Services offered by BHB &amp; Bahrain Clear only &amp; Trading Commissions)</t>
  </si>
  <si>
    <t>±10% of the previous closing price</t>
  </si>
  <si>
    <t>BD 0.001  / $ 0.001</t>
  </si>
  <si>
    <t>None</t>
  </si>
  <si>
    <t>Bahrain Clear</t>
  </si>
  <si>
    <t>FTSE Bursa Malaysia KLCI (FBMKLCI)</t>
  </si>
  <si>
    <t>100 shares or units for Normal Market (and 1 share or unit for Odd Lot Market)</t>
  </si>
  <si>
    <t>10.00 to 99.98</t>
  </si>
  <si>
    <t>100.00 and above</t>
  </si>
  <si>
    <t>Through Direct Business Transaction (DBT). Maximum quantity up to 9 digits and maximum price up to RM999.999. Orders outside 15% of the Previous Volume Weighted Average Price (PVWAP) must be reported to the Exchange.</t>
  </si>
  <si>
    <t xml:space="preserve">N/A. No information available. </t>
  </si>
  <si>
    <t>Regulations on specific ownership requirements apply depending on the sector. While generally, the government has been relaxing these requirements, there are a number of key areas where foreign equity ownership limits remain, such as in telecommunications, oil and gas, and financial services. (Equity ownership limits may also be imposed as a condition to obtain licences in certain sectors. There may also be requirements to reserve minimal equity participation levels for indigenous group ie.  Bumiputera.)</t>
  </si>
  <si>
    <t>Ringgit Malaysia (RM)</t>
  </si>
  <si>
    <t>(08:30-09:00; 14:00-14:30) New order entry, order modification and order cancellation are permitted. No order matching. Theoretical Opening Price (TOP) and Theoretical Opening Volume (TOV) are calculated and broadcasted.</t>
  </si>
  <si>
    <t xml:space="preserve">(09:00-12:30; 14:30-16:45) New order entry, order modification and order cancellation are permitted. Matching of orders take place on a continuous basis. </t>
  </si>
  <si>
    <t>(16:45-16:50) New orders and modified orders must have prices at or within the Last Price Limit (LPL). No order matching. Theoretical Closing Price (TCP) and Theoretical Closing Volume (TCV) are calculated.</t>
  </si>
  <si>
    <t xml:space="preserve">(16:50) Orders are matched at TCP (closing price). </t>
  </si>
  <si>
    <t>(16:50-17:00) New orders and modified orders must have prices equivalent to the closing price.</t>
  </si>
  <si>
    <t>Duration of Trading Halt</t>
  </si>
  <si>
    <t>Main Trading</t>
  </si>
  <si>
    <t>0.005 - 0.995</t>
  </si>
  <si>
    <t>0.1% of the transacted value, capped at RM1,000 per contract.</t>
  </si>
  <si>
    <t>Ghana Stock Exchange</t>
  </si>
  <si>
    <t>+/- 10%</t>
  </si>
  <si>
    <t>YES</t>
  </si>
  <si>
    <t>Central Securities Depository</t>
  </si>
  <si>
    <t>Securities and Exchange Commission Ghana</t>
  </si>
  <si>
    <t>Ghana Cedi</t>
  </si>
  <si>
    <t>www.gse.com.gh</t>
  </si>
  <si>
    <t>https://gse.com.gh/wp-content/uploads/2023/02/GSE-APPROVED-TRADING-RULES-UPDATE-1-1.pdf</t>
  </si>
  <si>
    <t>Main Market, Ghana Alternative Market</t>
  </si>
  <si>
    <t>GSE</t>
  </si>
  <si>
    <t>Ghana</t>
  </si>
  <si>
    <t>(10:15-10:29/10:30) Call auction</t>
  </si>
  <si>
    <t>(10:15-10:58/11:00) Call auction</t>
  </si>
  <si>
    <t>(10:11-10:19/10:20) Call auction</t>
  </si>
  <si>
    <t>(10:29/10:30-17:00) Continuous automated matching</t>
  </si>
  <si>
    <t>(10:58/11:00-17:00) Continuous automated matching</t>
  </si>
  <si>
    <t>(10:19/10:20-17:20) Continuous automated matching</t>
  </si>
  <si>
    <t>(17:00-17:09/17:10) Call auction</t>
  </si>
  <si>
    <t>-</t>
  </si>
  <si>
    <t>(17:00-17:20)</t>
  </si>
  <si>
    <t>Alternative market (MTF)</t>
  </si>
  <si>
    <t>Derivatives (stocks)</t>
  </si>
  <si>
    <t>Price Movement (Automatic Volatility Interruption Mechanism)</t>
  </si>
  <si>
    <t>±5% with respect to Start of Day Price/ Last Auction Price</t>
  </si>
  <si>
    <t>±1.5% with respect to Last Trade Price</t>
  </si>
  <si>
    <t>Average daily turnover (ADT) (EUR)</t>
  </si>
  <si>
    <t>&lt;50,000</t>
  </si>
  <si>
    <r>
      <t xml:space="preserve">50.000 </t>
    </r>
    <r>
      <rPr>
        <sz val="12"/>
        <color theme="1"/>
        <rFont val="Calibri"/>
        <family val="2"/>
        <charset val="161"/>
      </rPr>
      <t>≤</t>
    </r>
    <r>
      <rPr>
        <sz val="12"/>
        <color theme="1"/>
        <rFont val="Calibri"/>
        <family val="2"/>
      </rPr>
      <t>ADT&lt;100,000</t>
    </r>
  </si>
  <si>
    <r>
      <t xml:space="preserve">100,000 </t>
    </r>
    <r>
      <rPr>
        <sz val="12"/>
        <color theme="1"/>
        <rFont val="Calibri"/>
        <family val="2"/>
        <charset val="161"/>
      </rPr>
      <t>≤</t>
    </r>
    <r>
      <rPr>
        <sz val="12"/>
        <color theme="1"/>
        <rFont val="Calibri"/>
        <family val="2"/>
      </rPr>
      <t>ADT&lt;500,000</t>
    </r>
  </si>
  <si>
    <r>
      <t xml:space="preserve">500,000 </t>
    </r>
    <r>
      <rPr>
        <sz val="12"/>
        <color theme="1"/>
        <rFont val="Calibri"/>
        <family val="2"/>
        <charset val="161"/>
      </rPr>
      <t>≤</t>
    </r>
    <r>
      <rPr>
        <sz val="12"/>
        <color theme="1"/>
        <rFont val="Calibri"/>
        <family val="2"/>
      </rPr>
      <t>ADT&lt;1,000,000</t>
    </r>
  </si>
  <si>
    <r>
      <t xml:space="preserve">1,000,000 </t>
    </r>
    <r>
      <rPr>
        <sz val="12"/>
        <color theme="1"/>
        <rFont val="Calibri"/>
        <family val="2"/>
        <charset val="161"/>
      </rPr>
      <t>≤</t>
    </r>
    <r>
      <rPr>
        <sz val="12"/>
        <color theme="1"/>
        <rFont val="Calibri"/>
        <family val="2"/>
      </rPr>
      <t>ADT&lt;5,000,000</t>
    </r>
  </si>
  <si>
    <r>
      <t xml:space="preserve">5,000,000 </t>
    </r>
    <r>
      <rPr>
        <sz val="12"/>
        <color theme="1"/>
        <rFont val="Calibri"/>
        <family val="2"/>
        <charset val="161"/>
      </rPr>
      <t>≤</t>
    </r>
    <r>
      <rPr>
        <sz val="12"/>
        <color theme="1"/>
        <rFont val="Calibri"/>
        <family val="2"/>
      </rPr>
      <t>ADT&lt;25,000,000</t>
    </r>
  </si>
  <si>
    <r>
      <t xml:space="preserve">25,000,000 </t>
    </r>
    <r>
      <rPr>
        <sz val="12"/>
        <color theme="1"/>
        <rFont val="Calibri"/>
        <family val="2"/>
        <charset val="161"/>
      </rPr>
      <t>≤</t>
    </r>
    <r>
      <rPr>
        <sz val="12"/>
        <color theme="1"/>
        <rFont val="Calibri"/>
        <family val="2"/>
      </rPr>
      <t>ADT&lt;50,000,000</t>
    </r>
  </si>
  <si>
    <r>
      <t xml:space="preserve">50,000,000 </t>
    </r>
    <r>
      <rPr>
        <sz val="12"/>
        <color theme="1"/>
        <rFont val="Calibri"/>
        <family val="2"/>
        <charset val="161"/>
      </rPr>
      <t>≤</t>
    </r>
    <r>
      <rPr>
        <sz val="12"/>
        <color theme="1"/>
        <rFont val="Calibri"/>
        <family val="2"/>
      </rPr>
      <t>ADT&lt;100,000,000</t>
    </r>
  </si>
  <si>
    <t>100 million+</t>
  </si>
  <si>
    <t>ATHEX Rulebook</t>
  </si>
  <si>
    <t>https://www.athexgroup.gr/web/guest/athex-regulations</t>
  </si>
  <si>
    <t>Alternative Market's Rulebook</t>
  </si>
  <si>
    <t>https://www.athexgroup.gr/web/guest/ena-regulations</t>
  </si>
  <si>
    <t>Warsaw Stock Exchange</t>
  </si>
  <si>
    <t>8:30-9:00</t>
  </si>
  <si>
    <t>9:00-16:50</t>
  </si>
  <si>
    <t>16:50-17:00</t>
  </si>
  <si>
    <t>Trading at last</t>
  </si>
  <si>
    <t>17:00-17:05</t>
  </si>
  <si>
    <t>The two main segments are the financial segment and the commodity segment. Financial segment: Main Market, NewConnect (for small and medium-sized enterprises), Catalyst(for bonds), Treasury BondSpot Poland (wholesale trade in Treasury bonds).</t>
  </si>
  <si>
    <r>
      <rPr>
        <b/>
        <sz val="10"/>
        <color theme="1"/>
        <rFont val="Calibri"/>
        <family val="2"/>
        <charset val="238"/>
      </rPr>
      <t>Static</t>
    </r>
    <r>
      <rPr>
        <sz val="10"/>
        <color theme="1"/>
        <rFont val="Calibri"/>
        <family val="2"/>
      </rPr>
      <t xml:space="preserve"> limit of +/- 10% of the reference price is allowed. Reference price (the last closing price) does not change throughout the day. (Duration: depends on market conditions)
</t>
    </r>
    <r>
      <rPr>
        <b/>
        <sz val="10"/>
        <color theme="1"/>
        <rFont val="Calibri"/>
        <family val="2"/>
        <charset val="238"/>
      </rPr>
      <t>Dynamic</t>
    </r>
    <r>
      <rPr>
        <sz val="10"/>
        <color theme="1"/>
        <rFont val="Calibri"/>
        <family val="2"/>
      </rPr>
      <t>: for shares in WIG20 index, limit is +/- 3.0%; for shares in mWIG40, limit is +/- 4.0%; for other shares, limit is 6.0%. Reference price - last auction price. (Duration: mainly 1 min, possible extension 1 min)</t>
    </r>
  </si>
  <si>
    <t>The minimum block trade value for shares admitted to exchange trading for the first time in the course of a calendar year and shares of companies admitted to trading for the first time in December of the previous year shall, until the value is determined by Exchange Management Board for each listed company on the last trading day in March, be no lower than:
PLN 2 000 000 WIG20 shares
PLN 1 000 000 mWIG40 shares
PLN 250 000 all other shares.
Transactions during the trading session: The maximum difference between the share price determined in the order and the last price of the shares in a trading session does not exceed 10%.
Transactions beyond the trading session: The maximum difference between the price of shares in the order and the reference price does not exceed 40%.</t>
  </si>
  <si>
    <t>yes</t>
  </si>
  <si>
    <t xml:space="preserve">Clearing and settlement services, are offered by WSE’s associate, Krajowy Depozyt Papierów Wartościowych S.A. (KDPW), and its subsidiary KDPW_CCP S.A. </t>
  </si>
  <si>
    <t>Polish Financial Supervision Authority (KNF)</t>
  </si>
  <si>
    <t>Polish Zloty (PLN)</t>
  </si>
  <si>
    <t>https://www.gpw.pl/en-home</t>
  </si>
  <si>
    <t>https://www.gpw.pl/regulations</t>
  </si>
  <si>
    <t>WSE</t>
  </si>
  <si>
    <t>Poland</t>
  </si>
  <si>
    <t>a) Regulated Short Selling : At-tick rule. However, after triggering of Index Circuit Breaker, it will be on up-tick rule for the rest of the trading session and the next trading day;
b) Intraday Short Selling: At Tick Rule;
c) Permitted Short Selling: No tick rule requirement.</t>
  </si>
  <si>
    <t>Astana International Exchange</t>
  </si>
  <si>
    <t>Kazakhstan</t>
  </si>
  <si>
    <t>AIX</t>
  </si>
  <si>
    <t>ASTANA INTERNATIONAL EXCHANGE (AIX)</t>
  </si>
  <si>
    <t>11:00 - 11:30</t>
  </si>
  <si>
    <t>11:30 - 16:45</t>
  </si>
  <si>
    <t>Pre-close</t>
  </si>
  <si>
    <t>16:45 - 17:00</t>
  </si>
  <si>
    <t>Trading-At-Last</t>
  </si>
  <si>
    <t>17:00 -17:05</t>
  </si>
  <si>
    <t>Equity, Fixed Income, Main ETNs</t>
  </si>
  <si>
    <t>Other ETNs</t>
  </si>
  <si>
    <t>10% (Equity) // +/- 5% (Fixed Income)</t>
  </si>
  <si>
    <t>KZT instruments: KZT 5 or KZT 1 depending on the instrument. 
USD instruments: USD 0.01</t>
  </si>
  <si>
    <t>Market Markers;
Trading members should have the Global Master Securities Lending Agreement; 
Trading Member should have the sufficient inventory to cover their clients' short selling positions.</t>
  </si>
  <si>
    <t>100 000 USD (or an equivalent amount in the denominated currency) for the equity segment
10 000 000 USD (or an equivalent amount in the denominated currency) for the debt segment</t>
  </si>
  <si>
    <t xml:space="preserve">In general, AIX does not apply any restrictions, only for “national security in certain industries defined by law”. </t>
  </si>
  <si>
    <t>AIX Central Security Depository</t>
  </si>
  <si>
    <t>Astana Financial Services Authority (AFSA)</t>
  </si>
  <si>
    <t>KZT</t>
  </si>
  <si>
    <t>www.aix.kz</t>
  </si>
  <si>
    <t>https://www-aix-kz.s3.eu-central-1.amazonaws.com/uploads/2022/12/AIX-Business-Rules_Cumulative_clean.pdf</t>
  </si>
  <si>
    <t>(09:30-09:55/10:00; 13:30-13:55/14:00) Trading through auction</t>
  </si>
  <si>
    <t>(09:55/10:00-12:30; 13:55/14:00-16:30)</t>
  </si>
  <si>
    <t>Noted: New market hours are effective from 25 March 2024</t>
  </si>
  <si>
    <t>Uptick</t>
  </si>
  <si>
    <t>Noted: The Uptick rules for short selling will be implemented on July 1, 2024</t>
  </si>
  <si>
    <t>LCH.Clearnet SA (Note: Euronext Clearing will replace LCH.Clearnet SA from December 2024)</t>
  </si>
  <si>
    <t>Ceiling &amp; Floor: ±30% of the previous closing price</t>
  </si>
  <si>
    <t>Dynamic Price Band: ±10% of  the last executed price</t>
  </si>
  <si>
    <t>Sunday to Thrusday</t>
  </si>
  <si>
    <t>T+2 for order book and T+0 to T+5 fro negotiated deals (block trades)</t>
  </si>
  <si>
    <t>Nomu: Static, ±10% from last auction price
Main, for newly listed securities during first 3 trading days: Static, ±10% from last auction price</t>
  </si>
  <si>
    <t xml:space="preserve">±10% for Main Market securities and ±30% for Parallel Market securities with respect to previous closing price. This is except for newly listed equities in Main Market for initial 3 trading days: ±30% from reference price </t>
  </si>
  <si>
    <t>Covered short selling is allowed.</t>
  </si>
  <si>
    <t xml:space="preserve">Reported to the Exchange at order entry level </t>
  </si>
  <si>
    <t>In cash markets, all short sales must be covered by either having borrowed the securities, or having exercisable and unconditional rights to borrow in accordance with the SBL Regulations
Uptick rule: No short-selling allowed at a price that is less than or equal to the prevailing best bid price
Securities eligibility for short selling is dependent on:
Total net short positions / Average Daily Traded Volume of the last 60 days must not exceeding 10 days, or
Total net short positions must not exceeding 10% of the free floated securities of the relevant security</t>
  </si>
  <si>
    <t>Price of the order must be within applicable daily price limit in the order book. Size should be above applicable minimum threshold of the relevant security</t>
  </si>
  <si>
    <t>For Saudi equities: 49% total foreign ownership limit, 10% individual foreign ownership limit</t>
  </si>
  <si>
    <t>Muqassa</t>
  </si>
  <si>
    <t>Exchange Rules and Procedures (saudiexchange.sa)</t>
  </si>
  <si>
    <t>Saudi Exchange (Tadawul)</t>
  </si>
  <si>
    <t>Inactive</t>
  </si>
  <si>
    <t>1 (Equity)
1000 (G-Sec)</t>
  </si>
  <si>
    <t>Tick Size 0.10 (Equity)</t>
  </si>
  <si>
    <t>Tick Size 0.50 (Debt securities)</t>
  </si>
  <si>
    <t xml:space="preserve">5bp Sell only </t>
  </si>
  <si>
    <t xml:space="preserve">±10% Price Limit for Main Board Stocks
±5% Price Limit for Special Treatment Stocks that have been issued risk warnings.
±20% Price Limit for STAR Market Stocks
The stocks that are newly listed through an initial public offering (IPO) do not have price limits during their first 5 trading days.
</t>
  </si>
  <si>
    <t>100 shares for Main Board Stocks
200 shares for STAR Market Stocks (increments of 1 share above 200)</t>
  </si>
  <si>
    <t xml:space="preserve">
Investors may borrow securities within the scope of eligible stocks for margin trading and short selling from securities firms. The reported selling price for short selling must not be lower than the latest transaction price of the security.
</t>
  </si>
  <si>
    <t>Call Auction (Opening)</t>
  </si>
  <si>
    <t>(09:40-09:55) Opening auction order collection period (equilibrium price is disseminated in BIST Stars and BIST Main). Uncrossing at 09:55</t>
  </si>
  <si>
    <t>Call Auction (Closing)</t>
  </si>
  <si>
    <t>(18:00-18:05) Closing auction order collection period. Uncrossing at 18:05</t>
  </si>
  <si>
    <t>Trades at Closing / Last Transaction Price</t>
  </si>
  <si>
    <t>Volatility Interruption (Equity-Based CB)</t>
  </si>
  <si>
    <t>Price Movement of instrument</t>
  </si>
  <si>
    <t>10% in BIST Stars, 7.5% in BIST Main, 5% in BIST SubMarket. It is applied as -5% for all until further notice.</t>
  </si>
  <si>
    <t>No trading halt. Call auction for 5 minutes in BIST Stars, 15 minutes BIST Main, 15 minutes in BIST SubMarket. It is applied as 15 minutes for all until further notice.</t>
  </si>
  <si>
    <t>*Regarding the BIST 2020/20 announcement, price limits for all markets are applied as ± 10% as of 13/03/2020.</t>
  </si>
  <si>
    <t>Bist Stars</t>
  </si>
  <si>
    <t>ETFs</t>
  </si>
  <si>
    <t>Warrants and Certificates</t>
  </si>
  <si>
    <t>no price limit</t>
  </si>
  <si>
    <t>Watch List</t>
  </si>
  <si>
    <t>Pre-Market Trading Platform</t>
  </si>
  <si>
    <t>Commodity Certificates</t>
  </si>
  <si>
    <t>± 5%</t>
  </si>
  <si>
    <t>Real Estate Investment Fund and Venture Capital Investment Fund</t>
  </si>
  <si>
    <t>Real Estate Certificates</t>
  </si>
  <si>
    <t>20.00-49.99</t>
  </si>
  <si>
    <t>50.00-99.99</t>
  </si>
  <si>
    <t>Normal Trading and Block Trades. 
Types of Traded Securities:
1- Listed Stocks are categorized into two groups First and Second Markets.
2- Right Issues and Sukuk.
3- Bonds are traded in JOD or USD.
4- Unlisted Securites are traded in a special Trading Group.</t>
  </si>
  <si>
    <t>Static Collars (Thresholds) based on the Last Adjusted Closing Price as follows:
First Market: 7.5%
Second Market: 5%
Right Issues: variable based on the stock price
Bonds and Sukuk: 20%
Unlisted Securities: 10%</t>
  </si>
  <si>
    <t>Minimum 200,000 JD in value.
Price Collars the same collar percentages mentioned above but based on the Last Traded Price.</t>
  </si>
  <si>
    <t>T+1</t>
  </si>
  <si>
    <t>Canadian Depository for Securities (CDS)</t>
  </si>
  <si>
    <t>(9:15-9:25) Cancel orders are not accepted between 9:25 and 9:30</t>
  </si>
  <si>
    <t>(9:30-11:30; 13:00-14:56)</t>
  </si>
  <si>
    <t xml:space="preserve">5 bp Sell only </t>
  </si>
  <si>
    <t>1. For mainboard: 
(1) ±10% for normal stocks; 
(2) ±5% for stocks tagged with risk alerts;
(3) ±10% for stocks already in the "delisting arrangement period“, except for the first trading day of such a period;
2. For ChiNext board:
±10% for normal stocks;
3. No price limit for the first 5 trading days for a stock newly listed</t>
  </si>
  <si>
    <t>No less than 30K shares or HKD 200K</t>
  </si>
  <si>
    <t>http://www.szse.cn/English/home/index.html</t>
  </si>
  <si>
    <t>Pre-open auction</t>
  </si>
  <si>
    <t>randomely closing from 9:50 till 10:00</t>
  </si>
  <si>
    <t>random closing time - 10</t>
  </si>
  <si>
    <t>Pre-close auction</t>
  </si>
  <si>
    <t>2:15 - 2:23/2:25</t>
  </si>
  <si>
    <t>randomely closing from 02:23 till 02:25</t>
  </si>
  <si>
    <t>random closing time - 2:25</t>
  </si>
  <si>
    <t>Market Segments</t>
  </si>
  <si>
    <t xml:space="preserve">NOPL </t>
  </si>
  <si>
    <t>SME's</t>
  </si>
  <si>
    <t>OTC</t>
  </si>
  <si>
    <t>T+0, T+1, T+2, T+3</t>
  </si>
  <si>
    <t>±10% for NOPL, ±5% for SME's</t>
  </si>
  <si>
    <t>Disclosed in a daily report by Misr for central clearing depository and registry</t>
  </si>
  <si>
    <t xml:space="preserve">*(Value of Guarantees + the amout of the sale of borrowed securities) / Market value of borrowed securities 
Not less than 150% 
</t>
  </si>
  <si>
    <t>* it's allowed for stocks in EGX30 Index &amp; the EGX30 ETF</t>
  </si>
  <si>
    <t>Egyptian pound (EGP), USD</t>
  </si>
  <si>
    <t>It is temporarily suspended by order of the Regulator</t>
  </si>
  <si>
    <t>Opening Price Publication</t>
  </si>
  <si>
    <t>9: 55 am - 10:00 am</t>
  </si>
  <si>
    <t>02:30 pm - 2:35 pm</t>
  </si>
  <si>
    <t>Applicable as per the existing policy</t>
  </si>
  <si>
    <t>1 for all securities except for Government Securities where Lot size is 1000.</t>
  </si>
  <si>
    <t>Below 1000</t>
  </si>
  <si>
    <t>1000 and above</t>
  </si>
  <si>
    <t>There is a Rule on Short Selling named "Bangladesh Securities and
Exchange Commission (Short-Sale) Rules, 2019".</t>
  </si>
  <si>
    <t xml:space="preserve">Single Stock </t>
  </si>
  <si>
    <t>Trading amount should be at least BDT 5.00 lakh (0.5 million)</t>
  </si>
  <si>
    <t>Foreign ownership of securities is not restricted but is required to be disclosed</t>
  </si>
  <si>
    <t>http://www.cse.com.bd</t>
  </si>
  <si>
    <t>https://www.cse.com.bd/upload_trading/CSE_Trading_Regulations,_1998.pdf</t>
  </si>
  <si>
    <t>Chittagong Stock Exchange PLC (CSE)</t>
  </si>
  <si>
    <t>Chittagong Stock Exchange</t>
  </si>
  <si>
    <t>Chittagong</t>
  </si>
  <si>
    <t>AFRC Transaction Levy</t>
  </si>
  <si>
    <t>0.1% (rounded up to the nearest dollar) on the value of the transaction, on both the buyer and the seller</t>
  </si>
  <si>
    <t>During Continuous Trading Session (CTS), VCM is triggered if the potential trade price for a VCM-covered instrument deviates by more than a certain percentage from the last traded price five minutes ago, and a five minutes cooling-off period will start. During the cooling-off period, trading is allowed within a pre-defined price band. VCM monitoring in CTS will resume after the expiry of cooling-off period, and the first trade in the cooling-off period will become the reference price for resuming VCM monitoring.
Please refer to the information paper for details on VCM, as well as covered instruments: https://www.hkex.com.hk/-/media/HKEX-Market/Services/Trading/Securities/Overview/Trading-Mechanism/Trading-Mechanism-for-VCM_2024_E.pdf</t>
  </si>
  <si>
    <t>A two-staged price limit is applied:
- Stage 1 (Order Input Period): ± 5% from CAS Reference Price, i.e. the median of the 5 snapshot nominal prices taken from 15:59:00 (for full day trading) or 11:59:00 (for half day trading) at 15-second intervals
- Stage 2 (No-Cancellation Period and Random Closing Period): within the highest bid price and the lowest ask price recorded at the end of Order Input Period
Please refer to: https://www.hkex.com.hk/-/media/HKEX-Market/Services/Trading/Securities/Overview/Trading-Mechanism/Trading-Mechanism-of-CAS-in-the-Securities-Market.pdf</t>
  </si>
  <si>
    <t>Hong Kong Exchanges and Clearing (HKEX)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</si>
</sst>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2"/>
      <color theme="1"/>
      <name val="Calibri"/>
      <family val="2"/>
      <scheme val="minor"/>
    </font>
    <font>
      <sz val="10"/>
      <color theme="1"/>
      <name val="Calibri"/>
      <family val="2"/>
    </font>
    <font>
      <sz val="11"/>
      <color theme="1"/>
      <name val="Calibri"/>
      <family val="2"/>
      <scheme val="minor"/>
    </font>
    <font>
      <sz val="18"/>
      <color theme="3"/>
      <name val="Calibri Light"/>
      <family val="2"/>
      <scheme val="major"/>
    </font>
    <font>
      <b/>
      <sz val="12"/>
      <color theme="1"/>
      <name val="Calibri"/>
      <family val="2"/>
      <scheme val="minor"/>
    </font>
    <font>
      <sz val="12"/>
      <color theme="4"/>
      <name val="Calibri"/>
      <family val="2"/>
      <scheme val="minor"/>
    </font>
    <font>
      <b/>
      <sz val="12"/>
      <name val="Calibri"/>
      <family val="2"/>
      <scheme val="minor"/>
    </font>
    <font>
      <sz val="12"/>
      <name val="Calibri"/>
      <family val="2"/>
      <scheme val="minor"/>
    </font>
    <font>
      <sz val="12"/>
      <color rgb="FF000000"/>
      <name val="Calibri"/>
      <family val="2"/>
      <scheme val="minor"/>
    </font>
    <font>
      <u/>
      <sz val="12"/>
      <color theme="10"/>
      <name val="Calibri"/>
      <family val="2"/>
      <scheme val="minor"/>
    </font>
    <font>
      <b/>
      <sz val="12"/>
      <color rgb="FF000000"/>
      <name val="Calibri"/>
      <family val="2"/>
      <scheme val="minor"/>
    </font>
    <font>
      <sz val="11"/>
      <color theme="4"/>
      <name val="Calibri"/>
      <family val="2"/>
      <scheme val="minor"/>
    </font>
    <font>
      <sz val="11"/>
      <name val="Calibri"/>
      <family val="2"/>
      <scheme val="minor"/>
    </font>
    <font>
      <sz val="11"/>
      <color rgb="FF4472C4"/>
      <name val="Calibri"/>
      <family val="2"/>
      <scheme val="minor"/>
    </font>
    <font>
      <b/>
      <sz val="12"/>
      <color theme="0"/>
      <name val="Calibri"/>
      <family val="2"/>
      <scheme val="minor"/>
    </font>
    <font>
      <sz val="11"/>
      <name val="Calibri"/>
      <family val="2"/>
    </font>
    <font>
      <sz val="12"/>
      <name val="Calibri"/>
      <family val="2"/>
    </font>
    <font>
      <sz val="20"/>
      <name val="Calibri"/>
      <family val="2"/>
    </font>
    <font>
      <b/>
      <sz val="20"/>
      <name val="Calibri"/>
      <family val="2"/>
    </font>
    <font>
      <sz val="12"/>
      <color theme="1"/>
      <name val="Calibri"/>
      <family val="2"/>
      <scheme val="minor"/>
    </font>
    <font>
      <sz val="12"/>
      <color rgb="FF006100"/>
      <name val="Calibri"/>
      <family val="2"/>
      <scheme val="minor"/>
    </font>
    <font>
      <sz val="12"/>
      <color rgb="FFFF0000"/>
      <name val="Calibri"/>
      <family val="2"/>
      <scheme val="minor"/>
    </font>
    <font>
      <b/>
      <sz val="12"/>
      <color indexed="8"/>
      <name val="Calibri"/>
      <family val="2"/>
    </font>
    <font>
      <sz val="12"/>
      <color indexed="62"/>
      <name val="Calibri"/>
      <family val="2"/>
    </font>
    <font>
      <b/>
      <sz val="12"/>
      <name val="Calibri"/>
      <family val="2"/>
    </font>
    <font>
      <u/>
      <sz val="12"/>
      <name val="Calibri"/>
      <family val="2"/>
      <scheme val="minor"/>
    </font>
    <font>
      <sz val="12"/>
      <name val="Calibri"/>
      <family val="3"/>
      <charset val="128"/>
      <scheme val="minor"/>
    </font>
    <font>
      <sz val="11"/>
      <name val="Calibri"/>
      <family val="2"/>
      <charset val="129"/>
      <scheme val="minor"/>
    </font>
    <font>
      <i/>
      <sz val="12"/>
      <color theme="1"/>
      <name val="Calibri"/>
      <family val="2"/>
      <charset val="204"/>
      <scheme val="minor"/>
    </font>
    <font>
      <b/>
      <sz val="12"/>
      <color rgb="FF0070C0"/>
      <name val="Calibri"/>
      <family val="2"/>
      <scheme val="minor"/>
    </font>
    <font>
      <sz val="12"/>
      <color rgb="FF0070C0"/>
      <name val="Calibri"/>
      <family val="2"/>
      <scheme val="minor"/>
    </font>
    <font>
      <sz val="10"/>
      <color theme="1"/>
      <name val="Calibri"/>
      <family val="2"/>
      <scheme val="minor"/>
    </font>
    <font>
      <sz val="12"/>
      <name val="Calibri"/>
      <family val="3"/>
      <charset val="134"/>
      <scheme val="minor"/>
    </font>
    <font>
      <strike/>
      <sz val="12"/>
      <color theme="1"/>
      <name val="Calibri"/>
      <family val="2"/>
      <scheme val="minor"/>
    </font>
    <font>
      <sz val="12"/>
      <name val="Calibri (Body)"/>
    </font>
    <font>
      <sz val="12"/>
      <color theme="1"/>
      <name val="Calibri"/>
      <family val="2"/>
      <charset val="162"/>
      <scheme val="minor"/>
    </font>
    <font>
      <b/>
      <sz val="15"/>
      <color theme="3"/>
      <name val="Calibri"/>
      <family val="2"/>
      <scheme val="minor"/>
    </font>
    <font>
      <b/>
      <sz val="12"/>
      <color rgb="FFFF0000"/>
      <name val="Calibri"/>
      <family val="2"/>
      <scheme val="minor"/>
    </font>
    <font>
      <sz val="18"/>
      <color rgb="FF44546A"/>
      <name val="Calibri"/>
      <family val="2"/>
    </font>
    <font>
      <sz val="12"/>
      <color theme="1"/>
      <name val="Calibri"/>
      <family val="2"/>
    </font>
    <font>
      <b/>
      <sz val="12"/>
      <color theme="1"/>
      <name val="Calibri"/>
      <family val="2"/>
    </font>
    <font>
      <sz val="12"/>
      <color rgb="FF4472C4"/>
      <name val="Calibri"/>
      <family val="2"/>
    </font>
    <font>
      <sz val="11"/>
      <color rgb="FF4472C4"/>
      <name val="Calibri"/>
      <family val="2"/>
    </font>
    <font>
      <sz val="12"/>
      <color theme="1"/>
      <name val="Arial"/>
      <family val="2"/>
    </font>
    <font>
      <u/>
      <sz val="12"/>
      <color rgb="FF0563C1"/>
      <name val="Arial"/>
      <family val="2"/>
    </font>
    <font>
      <sz val="12"/>
      <color rgb="FF4472C4"/>
      <name val="Calibri"/>
      <family val="2"/>
      <scheme val="minor"/>
    </font>
    <font>
      <b/>
      <u/>
      <sz val="12"/>
      <color rgb="FFFF0000"/>
      <name val="Calibri"/>
      <family val="2"/>
      <scheme val="minor"/>
    </font>
    <font>
      <b/>
      <sz val="12"/>
      <color rgb="FF002060"/>
      <name val="Calibri"/>
      <family val="2"/>
      <scheme val="minor"/>
    </font>
    <font>
      <sz val="12"/>
      <color rgb="FF002060"/>
      <name val="Calibri"/>
      <family val="2"/>
      <scheme val="minor"/>
    </font>
    <font>
      <sz val="12"/>
      <color rgb="FFC00000"/>
      <name val="Calibri"/>
      <family val="2"/>
      <scheme val="minor"/>
    </font>
    <font>
      <b/>
      <sz val="11"/>
      <color theme="4"/>
      <name val="Calibri"/>
      <family val="2"/>
      <scheme val="minor"/>
    </font>
    <font>
      <b/>
      <sz val="12"/>
      <color theme="4"/>
      <name val="Calibri"/>
      <family val="2"/>
      <scheme val="minor"/>
    </font>
    <font>
      <u/>
      <sz val="12"/>
      <color rgb="FF002060"/>
      <name val="Calibri"/>
      <family val="2"/>
      <scheme val="minor"/>
    </font>
    <font>
      <b/>
      <sz val="11"/>
      <color theme="8" tint="-0.249977111117893"/>
      <name val="Calibri"/>
      <family val="2"/>
      <scheme val="minor"/>
    </font>
    <font>
      <sz val="12"/>
      <color theme="8" tint="-0.249977111117893"/>
      <name val="Calibri"/>
      <family val="2"/>
      <scheme val="minor"/>
    </font>
    <font>
      <sz val="10"/>
      <color theme="1"/>
      <name val="Calibri"/>
      <family val="2"/>
    </font>
    <font>
      <sz val="12"/>
      <color theme="1"/>
      <name val="Calibri"/>
      <family val="2"/>
      <charset val="161"/>
    </font>
    <font>
      <sz val="10"/>
      <color theme="1"/>
      <name val="Calibri"/>
      <family val="2"/>
      <charset val="238"/>
    </font>
    <font>
      <b/>
      <sz val="10"/>
      <color theme="1"/>
      <name val="Calibri"/>
      <family val="2"/>
      <charset val="238"/>
    </font>
    <font>
      <u/>
      <sz val="12"/>
      <color theme="4"/>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C6EFCE"/>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indexed="64"/>
      </bottom>
      <diagonal/>
    </border>
    <border>
      <left/>
      <right/>
      <top/>
      <bottom style="thin">
        <color rgb="FF000000"/>
      </bottom>
      <diagonal/>
    </border>
    <border>
      <left style="thin">
        <color rgb="FFB2B2B2"/>
      </left>
      <right style="thin">
        <color rgb="FFB2B2B2"/>
      </right>
      <top/>
      <bottom style="thin">
        <color indexed="64"/>
      </bottom>
      <diagonal/>
    </border>
  </borders>
  <cellStyleXfs count="9">
    <xf numFmtId="0" fontId="0" fillId="0" borderId="0"/>
    <xf numFmtId="0" fontId="3" fillId="0" borderId="0" applyNumberFormat="0" applyFill="0" applyBorder="0" applyAlignment="0" applyProtection="0"/>
    <xf numFmtId="0" fontId="9" fillId="0" borderId="0" applyNumberFormat="0" applyFill="0" applyBorder="0" applyAlignment="0" applyProtection="0"/>
    <xf numFmtId="0" fontId="15" fillId="0" borderId="0"/>
    <xf numFmtId="0" fontId="19" fillId="0" borderId="0"/>
    <xf numFmtId="0" fontId="20" fillId="4" borderId="0" applyNumberFormat="0" applyBorder="0" applyAlignment="0" applyProtection="0"/>
    <xf numFmtId="0" fontId="2" fillId="0" borderId="0"/>
    <xf numFmtId="0" fontId="55" fillId="0" borderId="0"/>
    <xf numFmtId="9" fontId="19" fillId="0" borderId="0" applyFont="0" applyFill="0" applyBorder="0" applyAlignment="0" applyProtection="0"/>
  </cellStyleXfs>
  <cellXfs count="347">
    <xf numFmtId="0" fontId="0" fillId="0" borderId="0" xfId="0"/>
    <xf numFmtId="0" fontId="4" fillId="0" borderId="0" xfId="0" applyFont="1"/>
    <xf numFmtId="0" fontId="0" fillId="0" borderId="1" xfId="0" applyBorder="1"/>
    <xf numFmtId="0" fontId="5" fillId="0" borderId="0" xfId="0" applyFont="1"/>
    <xf numFmtId="0" fontId="5" fillId="0" borderId="1" xfId="0" applyFont="1" applyBorder="1"/>
    <xf numFmtId="0" fontId="6" fillId="0" borderId="0" xfId="0" applyFont="1"/>
    <xf numFmtId="0" fontId="6" fillId="0" borderId="1" xfId="0" applyFont="1" applyBorder="1"/>
    <xf numFmtId="0" fontId="7" fillId="0" borderId="1" xfId="0" applyFont="1" applyBorder="1"/>
    <xf numFmtId="0" fontId="6" fillId="0" borderId="2" xfId="0" applyFont="1" applyBorder="1"/>
    <xf numFmtId="0" fontId="7" fillId="0" borderId="2" xfId="0" applyFont="1" applyBorder="1"/>
    <xf numFmtId="0" fontId="0" fillId="0" borderId="2" xfId="0" applyBorder="1"/>
    <xf numFmtId="0" fontId="3" fillId="0" borderId="0" xfId="1"/>
    <xf numFmtId="0" fontId="4" fillId="0" borderId="2" xfId="0" applyFont="1" applyBorder="1"/>
    <xf numFmtId="0" fontId="4" fillId="0" borderId="1" xfId="0" applyFont="1" applyBorder="1"/>
    <xf numFmtId="0" fontId="8" fillId="0" borderId="0" xfId="0" applyFont="1"/>
    <xf numFmtId="0" fontId="9" fillId="0" borderId="2" xfId="2" applyBorder="1"/>
    <xf numFmtId="0" fontId="10" fillId="0" borderId="2" xfId="0" applyFont="1" applyBorder="1"/>
    <xf numFmtId="0" fontId="7" fillId="0" borderId="0" xfId="0" applyFont="1"/>
    <xf numFmtId="0" fontId="6" fillId="0" borderId="3" xfId="0" applyFont="1" applyBorder="1"/>
    <xf numFmtId="0" fontId="7" fillId="0" borderId="3" xfId="0" applyFont="1" applyBorder="1"/>
    <xf numFmtId="0" fontId="10" fillId="0" borderId="0" xfId="0" applyFont="1"/>
    <xf numFmtId="0" fontId="0" fillId="0" borderId="3" xfId="0" applyBorder="1"/>
    <xf numFmtId="0" fontId="5" fillId="0" borderId="2" xfId="0" applyFont="1" applyBorder="1"/>
    <xf numFmtId="9" fontId="11" fillId="0" borderId="0" xfId="0" applyNumberFormat="1" applyFont="1" applyAlignment="1">
      <alignment wrapText="1"/>
    </xf>
    <xf numFmtId="9" fontId="0" fillId="0" borderId="0" xfId="0" applyNumberFormat="1" applyAlignment="1">
      <alignment wrapText="1"/>
    </xf>
    <xf numFmtId="3" fontId="0" fillId="0" borderId="0" xfId="0" applyNumberFormat="1"/>
    <xf numFmtId="3" fontId="0" fillId="0" borderId="1" xfId="0" applyNumberFormat="1" applyBorder="1"/>
    <xf numFmtId="9" fontId="0" fillId="0" borderId="0" xfId="0" quotePrefix="1" applyNumberFormat="1" applyAlignment="1">
      <alignment wrapText="1"/>
    </xf>
    <xf numFmtId="0" fontId="0" fillId="0" borderId="0" xfId="0" quotePrefix="1"/>
    <xf numFmtId="9" fontId="0" fillId="0" borderId="0" xfId="0" quotePrefix="1" applyNumberFormat="1"/>
    <xf numFmtId="9" fontId="12" fillId="0" borderId="0" xfId="0" applyNumberFormat="1" applyFont="1" applyAlignment="1">
      <alignment wrapText="1"/>
    </xf>
    <xf numFmtId="0" fontId="0" fillId="0" borderId="0" xfId="0" applyAlignment="1">
      <alignment wrapText="1"/>
    </xf>
    <xf numFmtId="0" fontId="0" fillId="0" borderId="0" xfId="0" quotePrefix="1" applyAlignment="1">
      <alignment wrapText="1"/>
    </xf>
    <xf numFmtId="9" fontId="7" fillId="0" borderId="1" xfId="0" quotePrefix="1" applyNumberFormat="1" applyFont="1" applyBorder="1"/>
    <xf numFmtId="0" fontId="0" fillId="0" borderId="1" xfId="0" quotePrefix="1" applyBorder="1"/>
    <xf numFmtId="17" fontId="0" fillId="0" borderId="0" xfId="0" quotePrefix="1" applyNumberFormat="1"/>
    <xf numFmtId="16" fontId="0" fillId="0" borderId="0" xfId="0" quotePrefix="1" applyNumberFormat="1"/>
    <xf numFmtId="9" fontId="7" fillId="0" borderId="0" xfId="0" applyNumberFormat="1" applyFont="1"/>
    <xf numFmtId="0" fontId="0" fillId="0" borderId="0" xfId="0" applyAlignment="1">
      <alignment vertical="center" wrapText="1"/>
    </xf>
    <xf numFmtId="0" fontId="0" fillId="0" borderId="0" xfId="0" quotePrefix="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top" wrapText="1"/>
    </xf>
    <xf numFmtId="0" fontId="0" fillId="0" borderId="0" xfId="0" applyAlignment="1">
      <alignment horizontal="left" vertical="top"/>
    </xf>
    <xf numFmtId="9" fontId="13" fillId="0" borderId="0" xfId="0" applyNumberFormat="1" applyFont="1" applyAlignment="1">
      <alignment horizontal="left" wrapText="1"/>
    </xf>
    <xf numFmtId="9" fontId="11" fillId="0" borderId="0" xfId="0" applyNumberFormat="1" applyFont="1" applyAlignment="1">
      <alignment vertical="center" wrapText="1"/>
    </xf>
    <xf numFmtId="0" fontId="0" fillId="0" borderId="0" xfId="0" applyAlignment="1">
      <alignment vertical="center"/>
    </xf>
    <xf numFmtId="0" fontId="3" fillId="0" borderId="1" xfId="1" applyBorder="1"/>
    <xf numFmtId="9" fontId="11" fillId="0" borderId="0" xfId="0" applyNumberFormat="1" applyFont="1" applyAlignment="1">
      <alignment vertical="center"/>
    </xf>
    <xf numFmtId="0" fontId="7" fillId="0" borderId="0" xfId="0" quotePrefix="1" applyFont="1"/>
    <xf numFmtId="9" fontId="13" fillId="0" borderId="0" xfId="0" applyNumberFormat="1" applyFont="1" applyAlignment="1">
      <alignment wrapText="1"/>
    </xf>
    <xf numFmtId="9" fontId="13" fillId="0" borderId="0" xfId="0" applyNumberFormat="1" applyFont="1" applyAlignment="1">
      <alignment horizontal="left" vertical="center" wrapText="1"/>
    </xf>
    <xf numFmtId="0" fontId="0" fillId="0" borderId="0" xfId="0" applyAlignment="1">
      <alignment horizontal="left" vertical="center"/>
    </xf>
    <xf numFmtId="0" fontId="9" fillId="0" borderId="0" xfId="2"/>
    <xf numFmtId="9" fontId="7" fillId="0" borderId="1" xfId="0" applyNumberFormat="1" applyFont="1" applyBorder="1"/>
    <xf numFmtId="0" fontId="0" fillId="0" borderId="1" xfId="0" applyBorder="1" applyAlignment="1">
      <alignment wrapText="1"/>
    </xf>
    <xf numFmtId="9" fontId="13" fillId="0" borderId="1" xfId="0" applyNumberFormat="1" applyFont="1" applyBorder="1" applyAlignment="1">
      <alignment horizontal="left" vertical="center" wrapText="1"/>
    </xf>
    <xf numFmtId="9" fontId="0" fillId="0" borderId="1" xfId="0" applyNumberFormat="1" applyBorder="1" applyAlignment="1">
      <alignment wrapText="1"/>
    </xf>
    <xf numFmtId="0" fontId="0" fillId="0" borderId="1" xfId="0" applyBorder="1" applyAlignment="1">
      <alignment vertical="center"/>
    </xf>
    <xf numFmtId="0" fontId="0" fillId="0" borderId="1" xfId="0" quotePrefix="1" applyBorder="1" applyAlignment="1">
      <alignment wrapText="1"/>
    </xf>
    <xf numFmtId="9" fontId="0" fillId="0" borderId="1" xfId="0" quotePrefix="1" applyNumberFormat="1" applyBorder="1"/>
    <xf numFmtId="0" fontId="14" fillId="2" borderId="0" xfId="0" applyFont="1" applyFill="1" applyAlignment="1">
      <alignment horizontal="left"/>
    </xf>
    <xf numFmtId="0" fontId="15" fillId="0" borderId="0" xfId="3"/>
    <xf numFmtId="0" fontId="16" fillId="0" borderId="0" xfId="3" applyFont="1"/>
    <xf numFmtId="0" fontId="17" fillId="3" borderId="0" xfId="3" applyFont="1" applyFill="1"/>
    <xf numFmtId="0" fontId="0" fillId="0" borderId="0" xfId="0" applyAlignment="1">
      <alignment horizontal="right"/>
    </xf>
    <xf numFmtId="9" fontId="0" fillId="0" borderId="1" xfId="0" applyNumberFormat="1" applyBorder="1" applyAlignment="1">
      <alignment vertical="center"/>
    </xf>
    <xf numFmtId="9" fontId="11" fillId="0" borderId="0" xfId="0" applyNumberFormat="1" applyFont="1" applyAlignment="1">
      <alignment horizontal="right" vertical="center"/>
    </xf>
    <xf numFmtId="0" fontId="6" fillId="0" borderId="0" xfId="0" applyFont="1" applyAlignment="1">
      <alignment wrapText="1"/>
    </xf>
    <xf numFmtId="10" fontId="0" fillId="0" borderId="0" xfId="0" quotePrefix="1" applyNumberFormat="1"/>
    <xf numFmtId="20" fontId="0" fillId="0" borderId="0" xfId="0" applyNumberFormat="1"/>
    <xf numFmtId="0" fontId="7"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6" fillId="0" borderId="2" xfId="0" applyFont="1" applyBorder="1" applyAlignment="1">
      <alignment vertical="center"/>
    </xf>
    <xf numFmtId="0" fontId="7" fillId="0" borderId="2" xfId="0" applyFont="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0" fillId="0" borderId="1" xfId="0" applyBorder="1" applyAlignment="1">
      <alignment horizontal="left" vertical="center"/>
    </xf>
    <xf numFmtId="0" fontId="7" fillId="0" borderId="0" xfId="0" applyFont="1" applyAlignment="1">
      <alignment wrapText="1"/>
    </xf>
    <xf numFmtId="0" fontId="5" fillId="0" borderId="0" xfId="0" applyFont="1" applyAlignment="1">
      <alignment wrapText="1"/>
    </xf>
    <xf numFmtId="0" fontId="7" fillId="0" borderId="2" xfId="0" applyFont="1" applyBorder="1" applyAlignment="1">
      <alignment wrapText="1"/>
    </xf>
    <xf numFmtId="0" fontId="5" fillId="0" borderId="1" xfId="0" applyFont="1" applyBorder="1" applyAlignment="1">
      <alignment wrapText="1"/>
    </xf>
    <xf numFmtId="0" fontId="26" fillId="0" borderId="0" xfId="0" applyFont="1"/>
    <xf numFmtId="0" fontId="26" fillId="0" borderId="2" xfId="0" applyFont="1" applyBorder="1"/>
    <xf numFmtId="0" fontId="4" fillId="0" borderId="2" xfId="0" applyFont="1" applyBorder="1" applyAlignment="1">
      <alignment vertical="center"/>
    </xf>
    <xf numFmtId="0" fontId="21" fillId="0" borderId="2" xfId="0" applyFont="1" applyBorder="1" applyAlignment="1">
      <alignment wrapText="1"/>
    </xf>
    <xf numFmtId="0" fontId="9" fillId="0" borderId="2" xfId="2" applyBorder="1" applyAlignment="1">
      <alignment vertical="center" wrapText="1"/>
    </xf>
    <xf numFmtId="0" fontId="27" fillId="0" borderId="0" xfId="5" applyFont="1" applyFill="1" applyAlignment="1"/>
    <xf numFmtId="0" fontId="12" fillId="0" borderId="1" xfId="5" applyFont="1" applyFill="1" applyBorder="1" applyAlignment="1"/>
    <xf numFmtId="0" fontId="27" fillId="0" borderId="1" xfId="5" applyFont="1" applyFill="1" applyBorder="1" applyAlignment="1"/>
    <xf numFmtId="0" fontId="27" fillId="0" borderId="2" xfId="5" applyFont="1" applyFill="1" applyBorder="1" applyAlignment="1"/>
    <xf numFmtId="9" fontId="27" fillId="0" borderId="0" xfId="5" quotePrefix="1" applyNumberFormat="1" applyFont="1" applyFill="1" applyAlignment="1">
      <alignment wrapText="1"/>
    </xf>
    <xf numFmtId="9" fontId="27" fillId="0" borderId="0" xfId="5" applyNumberFormat="1" applyFont="1" applyFill="1" applyAlignment="1">
      <alignment wrapText="1"/>
    </xf>
    <xf numFmtId="0" fontId="27" fillId="0" borderId="0" xfId="5" quotePrefix="1" applyFont="1" applyFill="1" applyAlignment="1">
      <alignment wrapText="1"/>
    </xf>
    <xf numFmtId="0" fontId="27" fillId="0" borderId="0" xfId="5" applyFont="1" applyFill="1" applyAlignment="1">
      <alignment wrapText="1"/>
    </xf>
    <xf numFmtId="0" fontId="12" fillId="0" borderId="2" xfId="5" applyFont="1" applyFill="1" applyBorder="1" applyAlignment="1"/>
    <xf numFmtId="0" fontId="28" fillId="0" borderId="0" xfId="0" applyFont="1"/>
    <xf numFmtId="10" fontId="7" fillId="0" borderId="0" xfId="0" applyNumberFormat="1" applyFont="1"/>
    <xf numFmtId="0" fontId="3" fillId="0" borderId="0" xfId="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29" fillId="0" borderId="0" xfId="0" applyFont="1" applyAlignment="1">
      <alignment vertical="center"/>
    </xf>
    <xf numFmtId="0" fontId="30" fillId="0" borderId="0" xfId="0" applyFont="1" applyAlignment="1">
      <alignment vertical="center"/>
    </xf>
    <xf numFmtId="18" fontId="0" fillId="0" borderId="0" xfId="0" applyNumberFormat="1" applyAlignment="1">
      <alignment horizontal="right" vertical="center"/>
    </xf>
    <xf numFmtId="18" fontId="0" fillId="0" borderId="0" xfId="0" applyNumberFormat="1" applyAlignment="1">
      <alignment vertical="center"/>
    </xf>
    <xf numFmtId="20" fontId="0" fillId="0" borderId="0" xfId="0" applyNumberFormat="1" applyAlignment="1">
      <alignment horizontal="right" vertical="center"/>
    </xf>
    <xf numFmtId="18" fontId="30" fillId="0" borderId="0" xfId="0" applyNumberFormat="1" applyFont="1" applyAlignment="1">
      <alignment vertical="center"/>
    </xf>
    <xf numFmtId="0" fontId="0" fillId="0" borderId="2" xfId="0" applyBorder="1" applyAlignment="1">
      <alignment vertical="center"/>
    </xf>
    <xf numFmtId="0" fontId="7" fillId="0" borderId="2"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3" xfId="0" applyFont="1" applyBorder="1" applyAlignment="1">
      <alignment vertical="center"/>
    </xf>
    <xf numFmtId="0" fontId="0" fillId="0" borderId="3" xfId="0" applyBorder="1" applyAlignment="1">
      <alignment vertical="center"/>
    </xf>
    <xf numFmtId="9" fontId="5" fillId="0" borderId="0" xfId="0" applyNumberFormat="1" applyFont="1" applyAlignment="1">
      <alignment vertical="center" wrapText="1"/>
    </xf>
    <xf numFmtId="9" fontId="7" fillId="0" borderId="0" xfId="0" quotePrefix="1" applyNumberFormat="1" applyFont="1" applyAlignment="1">
      <alignment vertical="center" wrapText="1"/>
    </xf>
    <xf numFmtId="0" fontId="7" fillId="0" borderId="0" xfId="0" quotePrefix="1" applyFont="1" applyAlignment="1">
      <alignment vertical="center" wrapText="1"/>
    </xf>
    <xf numFmtId="9" fontId="0" fillId="0" borderId="0" xfId="0" quotePrefix="1" applyNumberFormat="1" applyAlignment="1">
      <alignment vertical="center" wrapText="1"/>
    </xf>
    <xf numFmtId="0" fontId="6" fillId="0" borderId="1" xfId="0" applyFont="1" applyBorder="1" applyAlignment="1">
      <alignment vertical="center"/>
    </xf>
    <xf numFmtId="9" fontId="0" fillId="0" borderId="1" xfId="0" quotePrefix="1" applyNumberFormat="1" applyBorder="1" applyAlignment="1">
      <alignment vertical="center" wrapText="1"/>
    </xf>
    <xf numFmtId="0" fontId="7" fillId="0" borderId="1" xfId="0" applyFont="1" applyBorder="1" applyAlignment="1">
      <alignment vertical="center"/>
    </xf>
    <xf numFmtId="0" fontId="5"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9" fillId="0" borderId="2" xfId="2" applyBorder="1" applyAlignment="1">
      <alignment vertical="center"/>
    </xf>
    <xf numFmtId="2" fontId="0" fillId="0" borderId="0" xfId="0" applyNumberFormat="1"/>
    <xf numFmtId="0" fontId="31" fillId="0" borderId="0" xfId="0" applyFont="1"/>
    <xf numFmtId="0" fontId="32" fillId="0" borderId="1" xfId="0" applyFont="1" applyBorder="1"/>
    <xf numFmtId="0" fontId="21" fillId="0" borderId="2" xfId="0" applyFont="1" applyBorder="1"/>
    <xf numFmtId="0" fontId="0" fillId="0" borderId="0" xfId="0" applyAlignment="1">
      <alignment horizontal="center"/>
    </xf>
    <xf numFmtId="0" fontId="0" fillId="0" borderId="1" xfId="0" applyBorder="1" applyAlignment="1">
      <alignment horizontal="left" vertical="center" wrapText="1"/>
    </xf>
    <xf numFmtId="0" fontId="4" fillId="0" borderId="0" xfId="0" applyFont="1" applyAlignment="1">
      <alignment wrapText="1"/>
    </xf>
    <xf numFmtId="0" fontId="34" fillId="0" borderId="2" xfId="0" applyFont="1" applyBorder="1" applyAlignment="1">
      <alignment wrapText="1"/>
    </xf>
    <xf numFmtId="0" fontId="4" fillId="0" borderId="1" xfId="0" applyFont="1" applyBorder="1" applyAlignment="1">
      <alignment wrapText="1"/>
    </xf>
    <xf numFmtId="0" fontId="0" fillId="0" borderId="2" xfId="0" applyBorder="1" applyAlignment="1">
      <alignment wrapText="1"/>
    </xf>
    <xf numFmtId="9" fontId="0" fillId="0" borderId="0" xfId="0" quotePrefix="1" applyNumberFormat="1" applyAlignment="1">
      <alignment horizontal="center" vertical="center" wrapText="1"/>
    </xf>
    <xf numFmtId="0" fontId="9" fillId="0" borderId="0" xfId="2" applyAlignment="1">
      <alignment vertical="center"/>
    </xf>
    <xf numFmtId="0" fontId="35" fillId="0" borderId="0" xfId="0" applyFont="1"/>
    <xf numFmtId="0" fontId="9" fillId="0" borderId="2" xfId="2" applyBorder="1" applyAlignment="1">
      <alignment wrapText="1"/>
    </xf>
    <xf numFmtId="3" fontId="7" fillId="0" borderId="0" xfId="0" applyNumberFormat="1" applyFont="1" applyAlignment="1">
      <alignment vertical="center"/>
    </xf>
    <xf numFmtId="3" fontId="7" fillId="0" borderId="1" xfId="0" applyNumberFormat="1" applyFont="1" applyBorder="1" applyAlignment="1">
      <alignment vertical="center"/>
    </xf>
    <xf numFmtId="0" fontId="27" fillId="0" borderId="4" xfId="5" applyFont="1" applyFill="1" applyBorder="1" applyAlignment="1"/>
    <xf numFmtId="0" fontId="2" fillId="0" borderId="1" xfId="6" applyBorder="1"/>
    <xf numFmtId="0" fontId="38" fillId="0" borderId="0" xfId="0" applyFont="1"/>
    <xf numFmtId="0" fontId="5" fillId="0" borderId="0" xfId="6" applyFont="1"/>
    <xf numFmtId="0" fontId="2" fillId="0" borderId="2" xfId="6" applyBorder="1"/>
    <xf numFmtId="0" fontId="39" fillId="0" borderId="0" xfId="0" applyFont="1"/>
    <xf numFmtId="0" fontId="39" fillId="0" borderId="5" xfId="0" applyFont="1" applyBorder="1"/>
    <xf numFmtId="0" fontId="40" fillId="0" borderId="0" xfId="0" applyFont="1"/>
    <xf numFmtId="0" fontId="41" fillId="0" borderId="0" xfId="0" applyFont="1"/>
    <xf numFmtId="0" fontId="41" fillId="0" borderId="5" xfId="0" applyFont="1" applyBorder="1"/>
    <xf numFmtId="0" fontId="40" fillId="0" borderId="5" xfId="0" applyFont="1" applyBorder="1"/>
    <xf numFmtId="9" fontId="42" fillId="0" borderId="0" xfId="0" applyNumberFormat="1" applyFont="1" applyAlignment="1">
      <alignment wrapText="1"/>
    </xf>
    <xf numFmtId="0" fontId="39" fillId="0" borderId="0" xfId="0" quotePrefix="1" applyFont="1" applyAlignment="1">
      <alignment wrapText="1"/>
    </xf>
    <xf numFmtId="0" fontId="39" fillId="0" borderId="0" xfId="0" applyFont="1" applyAlignment="1">
      <alignment wrapText="1"/>
    </xf>
    <xf numFmtId="0" fontId="39" fillId="0" borderId="5" xfId="0" applyFont="1" applyBorder="1" applyAlignment="1">
      <alignment wrapText="1"/>
    </xf>
    <xf numFmtId="0" fontId="43" fillId="0" borderId="0" xfId="0" applyFont="1"/>
    <xf numFmtId="0" fontId="39" fillId="0" borderId="0" xfId="0" applyFont="1" applyAlignment="1">
      <alignment horizontal="right"/>
    </xf>
    <xf numFmtId="0" fontId="39" fillId="0" borderId="5" xfId="0" applyFont="1" applyBorder="1" applyAlignment="1">
      <alignment horizontal="right"/>
    </xf>
    <xf numFmtId="0" fontId="44" fillId="0" borderId="5" xfId="0" applyFont="1" applyBorder="1"/>
    <xf numFmtId="0" fontId="5" fillId="0" borderId="0" xfId="0" applyFont="1" applyAlignment="1">
      <alignment horizontal="center"/>
    </xf>
    <xf numFmtId="0" fontId="5"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19" fillId="0" borderId="0" xfId="0" applyFont="1"/>
    <xf numFmtId="0" fontId="19" fillId="0" borderId="1" xfId="0" applyFont="1" applyBorder="1"/>
    <xf numFmtId="9" fontId="45" fillId="0" borderId="0" xfId="0" applyNumberFormat="1" applyFont="1" applyAlignment="1">
      <alignment horizontal="left" vertical="center" wrapText="1"/>
    </xf>
    <xf numFmtId="9" fontId="7" fillId="0" borderId="0" xfId="0" quotePrefix="1" applyNumberFormat="1" applyFont="1" applyAlignment="1">
      <alignment horizontal="center"/>
    </xf>
    <xf numFmtId="0" fontId="33" fillId="0" borderId="0" xfId="0" applyFont="1" applyAlignment="1">
      <alignment horizontal="center"/>
    </xf>
    <xf numFmtId="0" fontId="19" fillId="0" borderId="2" xfId="0" applyFont="1" applyBorder="1" applyAlignment="1">
      <alignment horizontal="center"/>
    </xf>
    <xf numFmtId="0" fontId="19" fillId="0" borderId="2" xfId="0" applyFont="1" applyBorder="1"/>
    <xf numFmtId="0" fontId="19" fillId="0" borderId="0" xfId="0" applyFont="1" applyAlignment="1">
      <alignment horizontal="center"/>
    </xf>
    <xf numFmtId="2" fontId="19" fillId="0" borderId="0" xfId="0" applyNumberFormat="1" applyFont="1" applyAlignment="1">
      <alignment horizontal="center"/>
    </xf>
    <xf numFmtId="16" fontId="19" fillId="0" borderId="0" xfId="0" quotePrefix="1" applyNumberFormat="1" applyFont="1" applyAlignment="1">
      <alignment horizontal="center"/>
    </xf>
    <xf numFmtId="17" fontId="19" fillId="0" borderId="0" xfId="0" quotePrefix="1" applyNumberFormat="1" applyFont="1" applyAlignment="1">
      <alignment horizontal="center"/>
    </xf>
    <xf numFmtId="17" fontId="19" fillId="0" borderId="1" xfId="0" quotePrefix="1" applyNumberFormat="1" applyFont="1" applyBorder="1" applyAlignment="1">
      <alignment horizontal="center"/>
    </xf>
    <xf numFmtId="2" fontId="19" fillId="0" borderId="1" xfId="0" applyNumberFormat="1" applyFont="1" applyBorder="1" applyAlignment="1">
      <alignment horizontal="center"/>
    </xf>
    <xf numFmtId="17" fontId="19" fillId="0" borderId="2" xfId="0" applyNumberFormat="1" applyFont="1" applyBorder="1"/>
    <xf numFmtId="0" fontId="19" fillId="0" borderId="3" xfId="0" applyFont="1" applyBorder="1"/>
    <xf numFmtId="0" fontId="6" fillId="0" borderId="2" xfId="0" applyFont="1" applyBorder="1" applyAlignment="1">
      <alignment wrapText="1"/>
    </xf>
    <xf numFmtId="0" fontId="6" fillId="0" borderId="3" xfId="0" applyFont="1" applyBorder="1" applyAlignment="1">
      <alignment wrapText="1"/>
    </xf>
    <xf numFmtId="0" fontId="0" fillId="0" borderId="3" xfId="0" applyBorder="1" applyAlignment="1">
      <alignment wrapText="1"/>
    </xf>
    <xf numFmtId="9" fontId="0" fillId="0" borderId="0" xfId="0" quotePrefix="1" applyNumberFormat="1" applyAlignment="1">
      <alignment horizontal="left" wrapText="1"/>
    </xf>
    <xf numFmtId="0" fontId="6" fillId="0" borderId="1" xfId="0" applyFont="1" applyBorder="1" applyAlignment="1">
      <alignment wrapText="1"/>
    </xf>
    <xf numFmtId="0" fontId="4" fillId="0" borderId="2" xfId="0" applyFont="1" applyBorder="1" applyAlignment="1">
      <alignment wrapText="1"/>
    </xf>
    <xf numFmtId="0" fontId="9" fillId="0" borderId="2" xfId="2" applyFill="1" applyBorder="1"/>
    <xf numFmtId="20" fontId="0" fillId="0" borderId="0" xfId="0" applyNumberFormat="1" applyAlignment="1">
      <alignment horizontal="left"/>
    </xf>
    <xf numFmtId="0" fontId="6" fillId="0" borderId="2" xfId="0" applyFont="1" applyBorder="1" applyAlignment="1">
      <alignment vertical="top"/>
    </xf>
    <xf numFmtId="0" fontId="7" fillId="0" borderId="2" xfId="0" applyFont="1" applyBorder="1" applyAlignment="1">
      <alignment vertical="top" wrapText="1"/>
    </xf>
    <xf numFmtId="0" fontId="37" fillId="0" borderId="0" xfId="0" applyFont="1"/>
    <xf numFmtId="0" fontId="12" fillId="0" borderId="0" xfId="0" applyFont="1"/>
    <xf numFmtId="0" fontId="25" fillId="0" borderId="2" xfId="2" applyFont="1" applyFill="1" applyBorder="1"/>
    <xf numFmtId="0" fontId="12" fillId="0" borderId="0" xfId="5" applyFont="1" applyFill="1" applyAlignment="1"/>
    <xf numFmtId="3" fontId="12" fillId="0" borderId="0" xfId="5" applyNumberFormat="1" applyFont="1" applyFill="1" applyAlignment="1"/>
    <xf numFmtId="3" fontId="12" fillId="0" borderId="1" xfId="5" applyNumberFormat="1" applyFont="1" applyFill="1" applyBorder="1" applyAlignment="1"/>
    <xf numFmtId="0" fontId="5" fillId="0" borderId="0" xfId="0" applyFont="1" applyAlignment="1">
      <alignment horizontal="right"/>
    </xf>
    <xf numFmtId="0" fontId="7" fillId="0" borderId="0" xfId="0" applyFont="1" applyAlignment="1">
      <alignment horizontal="right"/>
    </xf>
    <xf numFmtId="2" fontId="7" fillId="0" borderId="0" xfId="0" applyNumberFormat="1" applyFont="1"/>
    <xf numFmtId="0" fontId="7" fillId="0" borderId="1" xfId="0" applyFont="1" applyBorder="1" applyAlignment="1">
      <alignment horizontal="right"/>
    </xf>
    <xf numFmtId="2" fontId="7" fillId="0" borderId="1" xfId="0" applyNumberFormat="1" applyFont="1" applyBorder="1"/>
    <xf numFmtId="0" fontId="0" fillId="0" borderId="0" xfId="0" applyAlignment="1">
      <alignment vertical="top"/>
    </xf>
    <xf numFmtId="0" fontId="0" fillId="0" borderId="2" xfId="0" applyBorder="1" applyAlignment="1">
      <alignment vertical="center" wrapText="1"/>
    </xf>
    <xf numFmtId="20" fontId="55" fillId="0" borderId="1" xfId="7" applyNumberFormat="1" applyBorder="1"/>
    <xf numFmtId="0" fontId="5" fillId="0" borderId="2" xfId="7" applyFont="1" applyBorder="1"/>
    <xf numFmtId="0" fontId="55" fillId="0" borderId="0" xfId="7"/>
    <xf numFmtId="0" fontId="55" fillId="0" borderId="1" xfId="7" applyBorder="1"/>
    <xf numFmtId="0" fontId="4" fillId="0" borderId="0" xfId="7" applyFont="1"/>
    <xf numFmtId="0" fontId="5" fillId="0" borderId="0" xfId="7" applyFont="1"/>
    <xf numFmtId="0" fontId="5" fillId="0" borderId="1" xfId="7" applyFont="1" applyBorder="1"/>
    <xf numFmtId="0" fontId="6" fillId="0" borderId="1" xfId="7" applyFont="1" applyBorder="1"/>
    <xf numFmtId="0" fontId="6" fillId="0" borderId="2" xfId="7" applyFont="1" applyBorder="1"/>
    <xf numFmtId="0" fontId="7" fillId="0" borderId="2" xfId="7" applyFont="1" applyBorder="1"/>
    <xf numFmtId="0" fontId="55" fillId="0" borderId="2" xfId="7" applyBorder="1"/>
    <xf numFmtId="0" fontId="4" fillId="0" borderId="1" xfId="7" applyFont="1" applyBorder="1"/>
    <xf numFmtId="0" fontId="4" fillId="0" borderId="2" xfId="7" applyFont="1" applyBorder="1"/>
    <xf numFmtId="20" fontId="55" fillId="0" borderId="0" xfId="7" applyNumberFormat="1"/>
    <xf numFmtId="0" fontId="55" fillId="0" borderId="1" xfId="7" quotePrefix="1" applyBorder="1" applyAlignment="1">
      <alignment horizontal="right"/>
    </xf>
    <xf numFmtId="0" fontId="7" fillId="0" borderId="2" xfId="7" applyFont="1" applyBorder="1" applyAlignment="1">
      <alignment horizontal="right"/>
    </xf>
    <xf numFmtId="0" fontId="55" fillId="0" borderId="0" xfId="7" applyAlignment="1">
      <alignment horizontal="right"/>
    </xf>
    <xf numFmtId="0" fontId="55" fillId="0" borderId="2" xfId="7" applyBorder="1" applyAlignment="1">
      <alignment horizontal="right"/>
    </xf>
    <xf numFmtId="0" fontId="55" fillId="0" borderId="2" xfId="7" quotePrefix="1" applyBorder="1" applyAlignment="1">
      <alignment horizontal="right"/>
    </xf>
    <xf numFmtId="0" fontId="55" fillId="0" borderId="1" xfId="7" applyBorder="1" applyAlignment="1">
      <alignment horizontal="right"/>
    </xf>
    <xf numFmtId="0" fontId="0" fillId="0" borderId="1" xfId="0"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0" fillId="0" borderId="3" xfId="0"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3" fontId="0" fillId="0" borderId="0" xfId="0" applyNumberFormat="1" applyAlignment="1">
      <alignment vertical="center" wrapText="1"/>
    </xf>
    <xf numFmtId="3" fontId="0" fillId="0" borderId="1" xfId="0" applyNumberFormat="1" applyBorder="1" applyAlignment="1">
      <alignment vertical="center" wrapText="1"/>
    </xf>
    <xf numFmtId="0" fontId="4" fillId="0" borderId="2" xfId="0" applyFont="1" applyBorder="1" applyAlignment="1">
      <alignment vertical="center" wrapText="1"/>
    </xf>
    <xf numFmtId="0" fontId="9" fillId="0" borderId="0" xfId="2" applyBorder="1" applyAlignment="1">
      <alignmen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0" fontId="6" fillId="0" borderId="0" xfId="7" applyFont="1"/>
    <xf numFmtId="0" fontId="57" fillId="0" borderId="2" xfId="7" applyFont="1" applyBorder="1" applyAlignment="1">
      <alignment wrapText="1"/>
    </xf>
    <xf numFmtId="0" fontId="55" fillId="0" borderId="0" xfId="7" applyAlignment="1">
      <alignment wrapText="1"/>
    </xf>
    <xf numFmtId="0" fontId="54" fillId="0" borderId="0" xfId="0" applyFont="1" applyAlignment="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48" fillId="0" borderId="0" xfId="0" applyFont="1" applyAlignment="1">
      <alignment vertical="center" wrapText="1"/>
    </xf>
    <xf numFmtId="9" fontId="48" fillId="0" borderId="0" xfId="0" quotePrefix="1" applyNumberFormat="1" applyFont="1" applyAlignment="1">
      <alignment vertical="center" wrapText="1"/>
    </xf>
    <xf numFmtId="9" fontId="50" fillId="0" borderId="3" xfId="0" applyNumberFormat="1" applyFont="1" applyBorder="1" applyAlignment="1">
      <alignment vertical="center" wrapText="1"/>
    </xf>
    <xf numFmtId="9" fontId="53" fillId="0" borderId="3" xfId="0" applyNumberFormat="1" applyFont="1" applyBorder="1" applyAlignment="1">
      <alignment vertical="center" wrapText="1"/>
    </xf>
    <xf numFmtId="9" fontId="48" fillId="0" borderId="0" xfId="0" applyNumberFormat="1" applyFont="1" applyAlignment="1">
      <alignment vertical="center" wrapText="1"/>
    </xf>
    <xf numFmtId="0" fontId="48" fillId="0" borderId="1" xfId="0" quotePrefix="1" applyFont="1" applyBorder="1" applyAlignment="1">
      <alignment vertical="center" wrapText="1"/>
    </xf>
    <xf numFmtId="0" fontId="48" fillId="0" borderId="1" xfId="0" applyFont="1" applyBorder="1" applyAlignment="1">
      <alignment vertical="center" wrapText="1"/>
    </xf>
    <xf numFmtId="0" fontId="48" fillId="0" borderId="2" xfId="0" applyFont="1" applyBorder="1" applyAlignment="1">
      <alignmen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48" fillId="0" borderId="0" xfId="0" applyFont="1" applyAlignment="1">
      <alignment horizontal="left" vertical="center" wrapText="1"/>
    </xf>
    <xf numFmtId="0" fontId="48" fillId="3" borderId="0" xfId="0" applyFont="1" applyFill="1" applyAlignment="1">
      <alignment vertical="center" wrapText="1"/>
    </xf>
    <xf numFmtId="0" fontId="48" fillId="3" borderId="1" xfId="0" applyFont="1" applyFill="1" applyBorder="1" applyAlignment="1">
      <alignment vertical="center" wrapText="1"/>
    </xf>
    <xf numFmtId="0" fontId="48" fillId="0" borderId="1" xfId="0" applyFont="1" applyBorder="1" applyAlignment="1">
      <alignment horizontal="left" vertical="center" wrapText="1"/>
    </xf>
    <xf numFmtId="0" fontId="7" fillId="0" borderId="0" xfId="0" applyFont="1" applyAlignment="1">
      <alignment horizontal="center"/>
    </xf>
    <xf numFmtId="0" fontId="3" fillId="0" borderId="0" xfId="1" applyAlignment="1">
      <alignment wrapText="1"/>
    </xf>
    <xf numFmtId="0" fontId="22" fillId="0" borderId="0" xfId="0" applyFont="1" applyAlignment="1">
      <alignment wrapText="1"/>
    </xf>
    <xf numFmtId="0" fontId="23" fillId="0" borderId="0" xfId="0" applyFont="1" applyAlignment="1">
      <alignment wrapText="1"/>
    </xf>
    <xf numFmtId="0" fontId="23" fillId="0" borderId="1" xfId="0" applyFont="1" applyBorder="1" applyAlignment="1">
      <alignment wrapText="1"/>
    </xf>
    <xf numFmtId="0" fontId="24" fillId="0" borderId="2" xfId="0" applyFont="1" applyBorder="1" applyAlignment="1">
      <alignment wrapText="1"/>
    </xf>
    <xf numFmtId="0" fontId="16" fillId="0" borderId="2" xfId="0" applyFont="1" applyBorder="1" applyAlignment="1">
      <alignment wrapText="1"/>
    </xf>
    <xf numFmtId="0" fontId="24" fillId="0" borderId="0" xfId="0" applyFont="1" applyAlignment="1">
      <alignment wrapText="1"/>
    </xf>
    <xf numFmtId="0" fontId="16" fillId="0" borderId="0" xfId="0" applyFont="1" applyAlignment="1">
      <alignment wrapText="1"/>
    </xf>
    <xf numFmtId="0" fontId="24" fillId="0" borderId="3" xfId="0" applyFont="1" applyBorder="1" applyAlignment="1">
      <alignment wrapText="1"/>
    </xf>
    <xf numFmtId="0" fontId="23" fillId="0" borderId="2" xfId="0" applyFont="1" applyBorder="1" applyAlignment="1">
      <alignment wrapText="1"/>
    </xf>
    <xf numFmtId="0" fontId="22" fillId="0" borderId="1" xfId="0" applyFont="1" applyBorder="1" applyAlignment="1">
      <alignment wrapText="1"/>
    </xf>
    <xf numFmtId="0" fontId="22" fillId="0" borderId="2" xfId="0" applyFont="1" applyBorder="1" applyAlignment="1">
      <alignment wrapText="1"/>
    </xf>
    <xf numFmtId="0" fontId="23" fillId="0" borderId="0" xfId="0" applyFont="1" applyAlignment="1">
      <alignment horizontal="center" wrapText="1"/>
    </xf>
    <xf numFmtId="0" fontId="9" fillId="0" borderId="1" xfId="2" applyBorder="1" applyAlignment="1">
      <alignment horizontal="left" wrapText="1"/>
    </xf>
    <xf numFmtId="0" fontId="19" fillId="0" borderId="0" xfId="0" applyFont="1" applyAlignment="1">
      <alignment horizontal="left" vertical="center"/>
    </xf>
    <xf numFmtId="0" fontId="6" fillId="0" borderId="0" xfId="0" applyFont="1" applyAlignment="1">
      <alignment horizontal="center" vertical="center"/>
    </xf>
    <xf numFmtId="0" fontId="0" fillId="0" borderId="0" xfId="0" quotePrefix="1" applyAlignment="1">
      <alignment vertical="center"/>
    </xf>
    <xf numFmtId="9" fontId="7" fillId="0" borderId="0" xfId="8" applyFont="1" applyAlignment="1">
      <alignment horizontal="center"/>
    </xf>
    <xf numFmtId="0" fontId="21" fillId="0" borderId="0" xfId="0" applyFont="1"/>
    <xf numFmtId="0" fontId="0" fillId="0" borderId="2" xfId="0" applyBorder="1" applyAlignment="1">
      <alignment horizontal="left" vertical="center" wrapText="1"/>
    </xf>
    <xf numFmtId="0" fontId="17" fillId="3" borderId="0" xfId="3" applyFont="1" applyFill="1" applyAlignment="1">
      <alignment horizontal="left" vertical="top" wrapText="1"/>
    </xf>
    <xf numFmtId="0" fontId="17" fillId="3" borderId="0" xfId="3" applyFont="1" applyFill="1" applyAlignment="1">
      <alignment vertical="top"/>
    </xf>
    <xf numFmtId="0" fontId="18" fillId="3" borderId="0" xfId="3" applyFont="1" applyFill="1" applyAlignment="1">
      <alignment horizontal="left" vertical="top" wrapText="1"/>
    </xf>
    <xf numFmtId="9" fontId="0" fillId="0" borderId="0" xfId="0" quotePrefix="1" applyNumberFormat="1" applyAlignment="1">
      <alignment wrapText="1"/>
    </xf>
    <xf numFmtId="0" fontId="0" fillId="0" borderId="0" xfId="0" applyAlignment="1">
      <alignment wrapText="1"/>
    </xf>
    <xf numFmtId="0" fontId="9" fillId="0" borderId="1" xfId="2" applyBorder="1" applyAlignment="1">
      <alignment horizontal="left" vertical="center" wrapText="1"/>
    </xf>
    <xf numFmtId="0" fontId="7" fillId="0" borderId="2" xfId="0" applyFont="1" applyBorder="1" applyAlignment="1">
      <alignment horizontal="left" vertical="center" wrapText="1"/>
    </xf>
    <xf numFmtId="0" fontId="3" fillId="0" borderId="0" xfId="1" applyAlignment="1">
      <alignment horizontal="left" vertical="center"/>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9" fillId="0" borderId="0" xfId="2" applyAlignment="1">
      <alignment horizontal="left" vertical="center" wrapText="1"/>
    </xf>
    <xf numFmtId="0" fontId="0" fillId="0" borderId="2" xfId="0" applyBorder="1"/>
    <xf numFmtId="0" fontId="0" fillId="0" borderId="0" xfId="0" applyAlignment="1">
      <alignment horizontal="center"/>
    </xf>
    <xf numFmtId="0" fontId="0" fillId="0" borderId="3" xfId="0" applyBorder="1" applyAlignment="1">
      <alignment horizontal="left" vertical="top" wrapText="1"/>
    </xf>
    <xf numFmtId="0" fontId="0" fillId="0" borderId="3" xfId="0" applyBorder="1"/>
    <xf numFmtId="9" fontId="0" fillId="0" borderId="0" xfId="0" quotePrefix="1" applyNumberFormat="1" applyAlignment="1">
      <alignment horizontal="center" vertical="center" wrapText="1"/>
    </xf>
    <xf numFmtId="0" fontId="0" fillId="0" borderId="0" xfId="0" quotePrefix="1" applyAlignment="1">
      <alignment horizontal="center" vertical="center" wrapText="1"/>
    </xf>
    <xf numFmtId="0" fontId="7" fillId="3" borderId="0" xfId="0" applyFont="1" applyFill="1" applyAlignment="1">
      <alignment horizontal="left" vertical="center" wrapText="1"/>
    </xf>
    <xf numFmtId="0" fontId="7" fillId="0" borderId="0" xfId="0" applyFont="1" applyAlignment="1">
      <alignment horizontal="left" vertical="center" wrapText="1"/>
    </xf>
    <xf numFmtId="0" fontId="47" fillId="0" borderId="0" xfId="0" applyFont="1" applyAlignment="1">
      <alignment horizontal="center" vertical="center" wrapText="1"/>
    </xf>
    <xf numFmtId="0" fontId="47" fillId="0" borderId="3" xfId="0" applyFont="1" applyBorder="1" applyAlignment="1">
      <alignment horizontal="left" vertical="center" wrapText="1"/>
    </xf>
    <xf numFmtId="0" fontId="7" fillId="0" borderId="0" xfId="0" applyFont="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7" fillId="3" borderId="1" xfId="0" applyFont="1" applyFill="1" applyBorder="1" applyAlignment="1">
      <alignment vertical="center" wrapText="1"/>
    </xf>
    <xf numFmtId="0" fontId="49" fillId="3" borderId="2" xfId="0" applyFont="1" applyFill="1" applyBorder="1" applyAlignment="1">
      <alignment vertical="center" wrapText="1"/>
    </xf>
    <xf numFmtId="0" fontId="48" fillId="3" borderId="0" xfId="0" applyFont="1" applyFill="1" applyAlignment="1">
      <alignment horizontal="left" vertical="center" wrapText="1"/>
    </xf>
    <xf numFmtId="0" fontId="4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0" fillId="0" borderId="0" xfId="0" applyAlignment="1">
      <alignment horizontal="center" vertical="center" wrapText="1"/>
    </xf>
    <xf numFmtId="0" fontId="9" fillId="0" borderId="2" xfId="2" applyBorder="1" applyAlignment="1">
      <alignment horizontal="left" vertical="center" wrapText="1"/>
    </xf>
    <xf numFmtId="0" fontId="52" fillId="0" borderId="2" xfId="2" applyFont="1" applyBorder="1" applyAlignment="1">
      <alignment horizontal="left" vertical="center" wrapText="1"/>
    </xf>
    <xf numFmtId="9" fontId="15" fillId="0" borderId="0" xfId="0" applyNumberFormat="1" applyFont="1" applyAlignment="1">
      <alignment wrapText="1"/>
    </xf>
    <xf numFmtId="9" fontId="0" fillId="0" borderId="0" xfId="0" applyNumberFormat="1" applyAlignment="1">
      <alignment wrapText="1"/>
    </xf>
    <xf numFmtId="0" fontId="0" fillId="0" borderId="0" xfId="0"/>
    <xf numFmtId="0" fontId="0" fillId="0" borderId="0" xfId="0" applyAlignment="1">
      <alignment vertical="center" wrapText="1"/>
    </xf>
    <xf numFmtId="0" fontId="26" fillId="0" borderId="0" xfId="0" applyFont="1" applyAlignment="1">
      <alignment vertical="center" wrapText="1"/>
    </xf>
    <xf numFmtId="9" fontId="0" fillId="0" borderId="2" xfId="0" quotePrefix="1" applyNumberFormat="1" applyBorder="1" applyAlignment="1">
      <alignment wrapText="1"/>
    </xf>
    <xf numFmtId="0" fontId="27" fillId="0" borderId="6" xfId="5" applyFont="1" applyFill="1" applyBorder="1" applyAlignment="1">
      <alignment wrapText="1"/>
    </xf>
    <xf numFmtId="0" fontId="27" fillId="0" borderId="6" xfId="5" applyFont="1" applyFill="1" applyBorder="1" applyAlignment="1"/>
    <xf numFmtId="0" fontId="0" fillId="0" borderId="2" xfId="0" applyBorder="1" applyAlignment="1">
      <alignment horizontal="left" vertical="center" wrapText="1"/>
    </xf>
    <xf numFmtId="9" fontId="0" fillId="0" borderId="0" xfId="0" quotePrefix="1" applyNumberFormat="1" applyAlignment="1">
      <alignment horizontal="left" vertical="center" wrapText="1"/>
    </xf>
    <xf numFmtId="9" fontId="0" fillId="0" borderId="1" xfId="0" quotePrefix="1" applyNumberFormat="1" applyBorder="1" applyAlignment="1">
      <alignment horizontal="left" vertical="center" wrapText="1"/>
    </xf>
    <xf numFmtId="9" fontId="0" fillId="0" borderId="2" xfId="0" quotePrefix="1" applyNumberFormat="1" applyBorder="1" applyAlignment="1">
      <alignment vertical="center" wrapText="1"/>
    </xf>
    <xf numFmtId="0" fontId="0" fillId="0" borderId="2" xfId="0" applyBorder="1" applyAlignment="1">
      <alignment vertical="center" wrapText="1"/>
    </xf>
    <xf numFmtId="0" fontId="0" fillId="0" borderId="0" xfId="0" applyAlignment="1">
      <alignment horizontal="left" wrapText="1"/>
    </xf>
    <xf numFmtId="20" fontId="0" fillId="0" borderId="0" xfId="0" applyNumberFormat="1" applyAlignment="1">
      <alignment horizontal="left" vertical="center"/>
    </xf>
    <xf numFmtId="0" fontId="46" fillId="0" borderId="0" xfId="2" applyFont="1" applyFill="1" applyBorder="1" applyAlignment="1">
      <alignment vertical="center"/>
    </xf>
    <xf numFmtId="0" fontId="59" fillId="0" borderId="0" xfId="0" applyFont="1"/>
    <xf numFmtId="0" fontId="4" fillId="0" borderId="0" xfId="0" applyFont="1" applyAlignment="1">
      <alignment horizontal="left" vertical="center"/>
    </xf>
    <xf numFmtId="0" fontId="19" fillId="0" borderId="0" xfId="0" applyFont="1" applyAlignment="1">
      <alignment horizontal="center" vertical="center"/>
    </xf>
    <xf numFmtId="0" fontId="5"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6" fillId="0" borderId="2" xfId="0" applyFont="1" applyBorder="1" applyAlignment="1">
      <alignment horizontal="left" vertical="center"/>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left" vertical="center"/>
    </xf>
    <xf numFmtId="2" fontId="19" fillId="0" borderId="0" xfId="0" applyNumberFormat="1"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9" fillId="0" borderId="2" xfId="2" applyBorder="1" applyAlignment="1">
      <alignment horizontal="left" vertical="center"/>
    </xf>
    <xf numFmtId="9" fontId="13" fillId="0" borderId="0" xfId="0" applyNumberFormat="1" applyFont="1" applyAlignment="1">
      <alignment vertical="center" wrapText="1"/>
    </xf>
  </cellXfs>
  <cellStyles count="9">
    <cellStyle name="Good" xfId="5" builtinId="26"/>
    <cellStyle name="Hyperlink" xfId="2" builtinId="8"/>
    <cellStyle name="Normal" xfId="0" builtinId="0"/>
    <cellStyle name="Normal 2" xfId="3" xr:uid="{9561AD8A-5789-4129-B3B9-574FD76538BA}"/>
    <cellStyle name="Normal 3" xfId="4" xr:uid="{97202D37-6283-A44F-A596-45F54016D0A5}"/>
    <cellStyle name="Normal 4" xfId="6" xr:uid="{893EEF0B-CA43-4FB4-A6C2-C8DB82C56B75}"/>
    <cellStyle name="Normal 5" xfId="7" xr:uid="{40213AE5-D103-4EE0-9671-2ECB3F506E08}"/>
    <cellStyle name="Percent" xfId="8" builtinId="5"/>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bahrainbourse.com/" TargetMode="External"/><Relationship Id="rId1" Type="http://schemas.openxmlformats.org/officeDocument/2006/relationships/hyperlink" Target="https://www.bahrainbourse.com/legal-framework"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bsx.com/Regs/Trading/BSX_Rules_BEST%20Automated%20Trading%20Rules.pdf" TargetMode="External"/><Relationship Id="rId1" Type="http://schemas.openxmlformats.org/officeDocument/2006/relationships/hyperlink" Target="https://www.bsx.co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olsasymercados.e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yma.com.ar/"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bolsadesantiago.com/regulations" TargetMode="External"/><Relationship Id="rId1" Type="http://schemas.openxmlformats.org/officeDocument/2006/relationships/hyperlink" Target="https://www.bolsadesantiago.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vc.com.co/"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bvl.com.pe/" TargetMode="External"/><Relationship Id="rId1" Type="http://schemas.openxmlformats.org/officeDocument/2006/relationships/hyperlink" Target="https://www.bvl.com.pe/edumecnegociacion.html"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bmv.com.mx/" TargetMode="External"/><Relationship Id="rId1" Type="http://schemas.openxmlformats.org/officeDocument/2006/relationships/hyperlink" Target="https://www.bmv.com.mx/docs-pub/MARCO_NORMATIVO/CTEN_MERMO/MANUAL%20ING.pdf"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borsaistanbul.com/" TargetMode="External"/><Relationship Id="rId1" Type="http://schemas.openxmlformats.org/officeDocument/2006/relationships/hyperlink" Target="https://borsaistanbul.com/en/sayfa/4028/procedures"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oursakuwait.com.kw/" TargetMode="External"/><Relationship Id="rId1" Type="http://schemas.openxmlformats.org/officeDocument/2006/relationships/hyperlink" Target="https://www.boursakuwait.com.kw/regulations/rules-and-bulletins/rulebook"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casablanca-bourse.com/bourseweb/en/content.aspx?IdLink=231&amp;Cat=4" TargetMode="External"/><Relationship Id="rId1" Type="http://schemas.openxmlformats.org/officeDocument/2006/relationships/hyperlink" Target="http://www.casablanca-bourse.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bursamalaysia.com/" TargetMode="External"/><Relationship Id="rId1" Type="http://schemas.openxmlformats.org/officeDocument/2006/relationships/hyperlink" Target="https://www.bursamalaysia.com/trade/trading_resources/equities/manual_guidelines_po"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arkets.cboe.com/" TargetMode="External"/><Relationship Id="rId1" Type="http://schemas.openxmlformats.org/officeDocument/2006/relationships/hyperlink" Target="https://markets.cboe.com/us/equities/membership/"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cse.com.bd/upload_trading/CSE_Trading_Regulations,_1998.pdf" TargetMode="External"/><Relationship Id="rId1" Type="http://schemas.openxmlformats.org/officeDocument/2006/relationships/hyperlink" Target="http://www.cse.com.bd/"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cse.lk/" TargetMode="External"/><Relationship Id="rId1" Type="http://schemas.openxmlformats.org/officeDocument/2006/relationships/hyperlink" Target="https://www.cse.lk/home/atsRulesRegulations"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mof.gov.cy/mof/TAX/" TargetMode="External"/><Relationship Id="rId2" Type="http://schemas.openxmlformats.org/officeDocument/2006/relationships/hyperlink" Target="http://www.cse.com.cy/" TargetMode="External"/><Relationship Id="rId1" Type="http://schemas.openxmlformats.org/officeDocument/2006/relationships/hyperlink" Target="http://www.cse.com.cy/en-GB/legal-framework/current-legislation/basic-law/" TargetMode="External"/><Relationship Id="rId4"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dse.co.tz/content/dse-rules-regulations" TargetMode="External"/><Relationship Id="rId1" Type="http://schemas.openxmlformats.org/officeDocument/2006/relationships/hyperlink" Target="https://dse.co.tz/"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xetra.com/xetra-en/meta/rules-and-regulations" TargetMode="External"/><Relationship Id="rId1" Type="http://schemas.openxmlformats.org/officeDocument/2006/relationships/hyperlink" Target="https://www.xetra.com/xetra-de/"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dsebd.org/trecregulation.php" TargetMode="External"/><Relationship Id="rId1" Type="http://schemas.openxmlformats.org/officeDocument/2006/relationships/hyperlink" Target="http://www.dsebd.org/"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dfm.ae/" TargetMode="External"/><Relationship Id="rId1" Type="http://schemas.openxmlformats.org/officeDocument/2006/relationships/hyperlink" Target="https://www.dfm.ae/regulations/market-r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gx.com.eg/"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www.gse.com.gh/"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s://www.hsx.vn/"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idx.co.id/" TargetMode="External"/><Relationship Id="rId1" Type="http://schemas.openxmlformats.org/officeDocument/2006/relationships/hyperlink" Target="https://www.idx.co.id/en-us/regulation/trading-regulation/"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intercontinentalexchange.com/" TargetMode="External"/><Relationship Id="rId1" Type="http://schemas.openxmlformats.org/officeDocument/2006/relationships/hyperlink" Target="https://nyseguide.srorules.com/rules"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jpx.co.jp/english/equities/trading/domestic/index.html" TargetMode="External"/><Relationship Id="rId1" Type="http://schemas.openxmlformats.org/officeDocument/2006/relationships/hyperlink" Target="https://www.jpx.co.jp/"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jse.co.za/services/market-regulation" TargetMode="External"/><Relationship Id="rId1" Type="http://schemas.openxmlformats.org/officeDocument/2006/relationships/hyperlink" Target="https://www.jse.co.za/"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kase.kz/en/kase_rules/" TargetMode="External"/><Relationship Id="rId1" Type="http://schemas.openxmlformats.org/officeDocument/2006/relationships/hyperlink" Target="https://kase.kz/"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global.krx.co.kr/contents/GLB/06/0602/0602010201/GLB0602010201.jsp" TargetMode="External"/><Relationship Id="rId1" Type="http://schemas.openxmlformats.org/officeDocument/2006/relationships/hyperlink" Target="https://global.krx.co.k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dx.ae/English/Pages/Regulations/MarketRules.aspx" TargetMode="External"/><Relationship Id="rId1" Type="http://schemas.openxmlformats.org/officeDocument/2006/relationships/hyperlink" Target="https://www.adx.ae/"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londonstockexchange.com/resources/trade-resources?tab=rules-and-regulations&amp;accordionId=0-a54459bc-ada3-49d7-8c6b-0276d32c50ae" TargetMode="External"/><Relationship Id="rId1" Type="http://schemas.openxmlformats.org/officeDocument/2006/relationships/hyperlink" Target="https://www.lseg.com/"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s://www.luxse.com/regulation" TargetMode="External"/><Relationship Id="rId1" Type="http://schemas.openxmlformats.org/officeDocument/2006/relationships/hyperlink" Target="https://www.luxse.com/" TargetMode="External"/></Relationships>
</file>

<file path=xl/worksheets/_rels/sheet42.xml.rels><?xml version="1.0" encoding="UTF-8" standalone="yes"?>
<Relationships xmlns="http://schemas.openxmlformats.org/package/2006/relationships"><Relationship Id="rId2" Type="http://schemas.openxmlformats.org/officeDocument/2006/relationships/hyperlink" Target="https://www.borzamalta.com.mt/trading" TargetMode="External"/><Relationship Id="rId1" Type="http://schemas.openxmlformats.org/officeDocument/2006/relationships/hyperlink" Target="https://www.borzamalta.com.mt/home"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www.moex.com/en/"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www.msm.gov.om/" TargetMode="External"/><Relationship Id="rId1" Type="http://schemas.openxmlformats.org/officeDocument/2006/relationships/hyperlink" Target="https://www.msm.gov.om/MSMDOCS/downloads/marketlawEn.pdf"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nse.co.ke/regulatory-framework/regulatory-framework/rules.html" TargetMode="External"/><Relationship Id="rId1" Type="http://schemas.openxmlformats.org/officeDocument/2006/relationships/hyperlink" Target="https://www.nse.co.ke/"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nasdaq.com/" TargetMode="External"/><Relationship Id="rId1" Type="http://schemas.openxmlformats.org/officeDocument/2006/relationships/hyperlink" Target="https://listingcenter.nasdaq.com/rulebook/nasdaq/rules" TargetMode="Externa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nseindia.com/regulations/exchange-market-regulations-rules-byelaws-nseil" TargetMode="External"/><Relationship Id="rId1" Type="http://schemas.openxmlformats.org/officeDocument/2006/relationships/hyperlink" Target="https://www.nseindia.com/"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ngxgroup.com/ngx-download/the-nse-rulebook-2015/" TargetMode="External"/><Relationship Id="rId1" Type="http://schemas.openxmlformats.org/officeDocument/2006/relationships/hyperlink" Target="http://www.ngxgroup.com/"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www.nzx.com/" TargetMode="External"/><Relationship Id="rId1" Type="http://schemas.openxmlformats.org/officeDocument/2006/relationships/hyperlink" Target="https://www.nzx.com/regulation/nzx-rules-guidance/participant-guidan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se.com.jo/en/Legislation/Guides/Trading-Rulebook-Amman-Stock-Exchange-Company" TargetMode="External"/><Relationship Id="rId1" Type="http://schemas.openxmlformats.org/officeDocument/2006/relationships/hyperlink" Target="https://www.ase.com.jo/en"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eb.pex.ps/eyJDT05UUkVTSUQiOiI4MCIsIklTQ09OVCI6ZmFsc2UsIkxBTkdJRCI6Ijc5IiwiTUFJTlBBUkVOVElEIjoyOTcsIk1FTlVJRCI6NDA3LCJQQVJFTlRJRCI6MzE2LCJSRVFJRCI6MTV9" TargetMode="External"/><Relationship Id="rId1" Type="http://schemas.openxmlformats.org/officeDocument/2006/relationships/hyperlink" Target="https://web.pex.ps/"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pse.com.ph/" TargetMode="External"/><Relationship Id="rId1" Type="http://schemas.openxmlformats.org/officeDocument/2006/relationships/hyperlink" Target="https://www.pse.com.ph/regulation-trading-participants/"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psx.com.pk/" TargetMode="External"/><Relationship Id="rId1" Type="http://schemas.openxmlformats.org/officeDocument/2006/relationships/hyperlink" Target="https://www.psx.com.pk/psx/regulations/legal-framework"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qe.com.qa/web/guest/regulations" TargetMode="External"/><Relationship Id="rId1" Type="http://schemas.openxmlformats.org/officeDocument/2006/relationships/hyperlink" Target="https://qe.com.qa/web/guest/home"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saudiexchange.sa/wps/portal/tadawul/knowledge-center/rules-%26-regulations/Exchange-and-Centre-Procedures?locale=en"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english.sse.com.cn/" TargetMode="External"/><Relationship Id="rId1" Type="http://schemas.openxmlformats.org/officeDocument/2006/relationships/hyperlink" Target="http://english.sse.com.cn/start/rules/sse/public/"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www.szse.cn/English/home/index.html" TargetMode="External"/><Relationship Id="rId1" Type="http://schemas.openxmlformats.org/officeDocument/2006/relationships/hyperlink" Target="http://www.szse.cn/English/rules/siteRule/index.html"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sgx.com/" TargetMode="External"/><Relationship Id="rId1" Type="http://schemas.openxmlformats.org/officeDocument/2006/relationships/hyperlink" Target="http://rulebook.sgx.com/rulebook/sgx-rulebooks"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https://www.six-group.com/dam/download/the-swiss-stock-exchange/trading/trading-provisions/regulation/trading-guides/trading-guide.pdf" TargetMode="External"/><Relationship Id="rId2" Type="http://schemas.openxmlformats.org/officeDocument/2006/relationships/hyperlink" Target="https://www.six-group.com/exchanges/participants/regulation/trading_guides_en.html" TargetMode="External"/><Relationship Id="rId1" Type="http://schemas.openxmlformats.org/officeDocument/2006/relationships/hyperlink" Target="https://www.six-group.com/exchanges/" TargetMode="External"/><Relationship Id="rId4"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ww.stockexchangeofmauritius.com/" TargetMode="External"/><Relationship Id="rId1" Type="http://schemas.openxmlformats.org/officeDocument/2006/relationships/hyperlink" Target="https://www.stockexchangeofmauritius.com/regulations-governance/sem-rules"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aix-kz.s3.eu-central-1.amazonaws.com/uploads/2022/12/AIX-Business-Rules_Cumulative_clean.pdf" TargetMode="External"/><Relationship Id="rId1" Type="http://schemas.openxmlformats.org/officeDocument/2006/relationships/hyperlink" Target="http://www.aix.kz/"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www.set.or.th/" TargetMode="External"/></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eng.selaw.com.tw/LawArticle.aspx?LawID=FL007480&amp;ModifyDate=1100204" TargetMode="External"/><Relationship Id="rId1" Type="http://schemas.openxmlformats.org/officeDocument/2006/relationships/hyperlink" Target="https://www.tpex.org.tw/web/index.php?l=en-us" TargetMode="External"/></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www.twse.com.tw/en/page/products/trading/introduce.html" TargetMode="External"/><Relationship Id="rId1" Type="http://schemas.openxmlformats.org/officeDocument/2006/relationships/hyperlink" Target="https://www.twse.com.tw/en/" TargetMode="Externa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www.tsx.com/trading/toronto-stock-exchange/trading-rules-and-regulations" TargetMode="External"/><Relationship Id="rId1" Type="http://schemas.openxmlformats.org/officeDocument/2006/relationships/hyperlink" Target="https://www.tsx.com/" TargetMode="External"/></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www.bvmt.com.tn/en-gb/content/regulation" TargetMode="External"/><Relationship Id="rId1" Type="http://schemas.openxmlformats.org/officeDocument/2006/relationships/hyperlink" Target="http://www.bvmt.com.tn/" TargetMode="External"/></Relationships>
</file>

<file path=xl/worksheets/_rels/sheet66.xml.rels><?xml version="1.0" encoding="UTF-8" standalone="yes"?>
<Relationships xmlns="http://schemas.openxmlformats.org/package/2006/relationships"><Relationship Id="rId2" Type="http://schemas.openxmlformats.org/officeDocument/2006/relationships/hyperlink" Target="https://www.gpw.pl/regulations" TargetMode="External"/><Relationship Id="rId1" Type="http://schemas.openxmlformats.org/officeDocument/2006/relationships/hyperlink" Target="https://www.gpw.pl/en-hom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thexgroup.gr/"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sx.com.au/" TargetMode="External"/><Relationship Id="rId1" Type="http://schemas.openxmlformats.org/officeDocument/2006/relationships/hyperlink" Target="https://www.asx.com.au/about/regulation/rules-guidance-notes-and-waiver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b3.com.br/" TargetMode="External"/><Relationship Id="rId1" Type="http://schemas.openxmlformats.org/officeDocument/2006/relationships/hyperlink" Target="http://www.b3.com.br/en_us/regulation/regulatory-framework/regulations-and-manuals/trading.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C730-6153-4D69-B9F2-76995F1B618A}">
  <sheetPr codeName="Sheet1"/>
  <dimension ref="A2:P37"/>
  <sheetViews>
    <sheetView view="pageBreakPreview" zoomScale="60" zoomScaleNormal="100" workbookViewId="0">
      <selection activeCell="A2" sqref="A2:P5"/>
    </sheetView>
  </sheetViews>
  <sheetFormatPr defaultColWidth="8.625" defaultRowHeight="15"/>
  <cols>
    <col min="1" max="1" width="8.375" style="61" customWidth="1"/>
    <col min="2" max="16384" width="8.625" style="61"/>
  </cols>
  <sheetData>
    <row r="2" spans="1:16" ht="14.45" customHeight="1">
      <c r="A2" s="279" t="s">
        <v>0</v>
      </c>
      <c r="B2" s="280"/>
      <c r="C2" s="280"/>
      <c r="D2" s="280"/>
      <c r="E2" s="280"/>
      <c r="F2" s="280"/>
      <c r="G2" s="280"/>
      <c r="H2" s="280"/>
      <c r="I2" s="280"/>
      <c r="J2" s="280"/>
      <c r="K2" s="280"/>
      <c r="L2" s="280"/>
      <c r="M2" s="280"/>
      <c r="N2" s="280"/>
      <c r="O2" s="280"/>
      <c r="P2" s="280"/>
    </row>
    <row r="3" spans="1:16" ht="14.45" customHeight="1">
      <c r="A3" s="280"/>
      <c r="B3" s="280"/>
      <c r="C3" s="280"/>
      <c r="D3" s="280"/>
      <c r="E3" s="280"/>
      <c r="F3" s="280"/>
      <c r="G3" s="280"/>
      <c r="H3" s="280"/>
      <c r="I3" s="280"/>
      <c r="J3" s="280"/>
      <c r="K3" s="280"/>
      <c r="L3" s="280"/>
      <c r="M3" s="280"/>
      <c r="N3" s="280"/>
      <c r="O3" s="280"/>
      <c r="P3" s="280"/>
    </row>
    <row r="4" spans="1:16" ht="14.45" customHeight="1">
      <c r="A4" s="280"/>
      <c r="B4" s="280"/>
      <c r="C4" s="280"/>
      <c r="D4" s="280"/>
      <c r="E4" s="280"/>
      <c r="F4" s="280"/>
      <c r="G4" s="280"/>
      <c r="H4" s="280"/>
      <c r="I4" s="280"/>
      <c r="J4" s="280"/>
      <c r="K4" s="280"/>
      <c r="L4" s="280"/>
      <c r="M4" s="280"/>
      <c r="N4" s="280"/>
      <c r="O4" s="280"/>
      <c r="P4" s="280"/>
    </row>
    <row r="5" spans="1:16" ht="288" customHeight="1">
      <c r="A5" s="280"/>
      <c r="B5" s="280"/>
      <c r="C5" s="280"/>
      <c r="D5" s="280"/>
      <c r="E5" s="280"/>
      <c r="F5" s="280"/>
      <c r="G5" s="280"/>
      <c r="H5" s="280"/>
      <c r="I5" s="280"/>
      <c r="J5" s="280"/>
      <c r="K5" s="280"/>
      <c r="L5" s="280"/>
      <c r="M5" s="280"/>
      <c r="N5" s="280"/>
      <c r="O5" s="280"/>
      <c r="P5" s="280"/>
    </row>
    <row r="6" spans="1:16" ht="26.25">
      <c r="A6" s="63"/>
      <c r="B6" s="63"/>
      <c r="C6" s="63"/>
      <c r="D6" s="63"/>
      <c r="E6" s="63"/>
      <c r="F6" s="63"/>
      <c r="G6" s="63"/>
      <c r="H6" s="63"/>
      <c r="I6" s="63"/>
      <c r="J6" s="63"/>
      <c r="K6" s="63"/>
      <c r="L6" s="63"/>
      <c r="M6" s="63"/>
      <c r="N6" s="63"/>
      <c r="O6" s="63"/>
      <c r="P6" s="63"/>
    </row>
    <row r="7" spans="1:16" ht="14.45" customHeight="1">
      <c r="A7" s="281" t="s">
        <v>1</v>
      </c>
      <c r="B7" s="280"/>
      <c r="C7" s="280"/>
      <c r="D7" s="280"/>
      <c r="E7" s="280"/>
      <c r="F7" s="280"/>
      <c r="G7" s="280"/>
      <c r="H7" s="280"/>
      <c r="I7" s="280"/>
      <c r="J7" s="280"/>
      <c r="K7" s="280"/>
      <c r="L7" s="280"/>
      <c r="M7" s="280"/>
      <c r="N7" s="280"/>
      <c r="O7" s="280"/>
      <c r="P7" s="280"/>
    </row>
    <row r="8" spans="1:16" ht="14.45" customHeight="1">
      <c r="A8" s="280"/>
      <c r="B8" s="280"/>
      <c r="C8" s="280"/>
      <c r="D8" s="280"/>
      <c r="E8" s="280"/>
      <c r="F8" s="280"/>
      <c r="G8" s="280"/>
      <c r="H8" s="280"/>
      <c r="I8" s="280"/>
      <c r="J8" s="280"/>
      <c r="K8" s="280"/>
      <c r="L8" s="280"/>
      <c r="M8" s="280"/>
      <c r="N8" s="280"/>
      <c r="O8" s="280"/>
      <c r="P8" s="280"/>
    </row>
    <row r="9" spans="1:16" ht="14.45" customHeight="1">
      <c r="A9" s="280"/>
      <c r="B9" s="280"/>
      <c r="C9" s="280"/>
      <c r="D9" s="280"/>
      <c r="E9" s="280"/>
      <c r="F9" s="280"/>
      <c r="G9" s="280"/>
      <c r="H9" s="280"/>
      <c r="I9" s="280"/>
      <c r="J9" s="280"/>
      <c r="K9" s="280"/>
      <c r="L9" s="280"/>
      <c r="M9" s="280"/>
      <c r="N9" s="280"/>
      <c r="O9" s="280"/>
      <c r="P9" s="280"/>
    </row>
    <row r="10" spans="1:16" ht="14.45" customHeight="1">
      <c r="A10" s="280"/>
      <c r="B10" s="280"/>
      <c r="C10" s="280"/>
      <c r="D10" s="280"/>
      <c r="E10" s="280"/>
      <c r="F10" s="280"/>
      <c r="G10" s="280"/>
      <c r="H10" s="280"/>
      <c r="I10" s="280"/>
      <c r="J10" s="280"/>
      <c r="K10" s="280"/>
      <c r="L10" s="280"/>
      <c r="M10" s="280"/>
      <c r="N10" s="280"/>
      <c r="O10" s="280"/>
      <c r="P10" s="280"/>
    </row>
    <row r="11" spans="1:16" ht="26.25">
      <c r="A11" s="63"/>
      <c r="B11" s="63"/>
      <c r="C11" s="63"/>
      <c r="D11" s="63"/>
      <c r="E11" s="63"/>
      <c r="F11" s="63"/>
      <c r="G11" s="63"/>
      <c r="H11" s="63"/>
      <c r="I11" s="63"/>
      <c r="J11" s="63"/>
      <c r="K11" s="63"/>
      <c r="L11" s="63"/>
      <c r="M11" s="63"/>
      <c r="N11" s="63"/>
      <c r="O11" s="63"/>
      <c r="P11" s="63"/>
    </row>
    <row r="12" spans="1:16" ht="26.25">
      <c r="A12" s="63"/>
      <c r="B12" s="63"/>
      <c r="C12" s="63"/>
      <c r="D12" s="63"/>
      <c r="E12" s="63"/>
      <c r="F12" s="63"/>
      <c r="G12" s="63"/>
      <c r="H12" s="63"/>
      <c r="I12" s="63"/>
      <c r="J12" s="63"/>
      <c r="K12" s="63"/>
      <c r="L12" s="63"/>
      <c r="M12" s="63"/>
      <c r="N12" s="63"/>
      <c r="O12" s="63"/>
      <c r="P12" s="63"/>
    </row>
    <row r="13" spans="1:16" ht="26.25">
      <c r="A13" s="63"/>
      <c r="B13" s="63"/>
      <c r="C13" s="63"/>
      <c r="D13" s="63"/>
      <c r="E13" s="63"/>
      <c r="F13" s="63"/>
      <c r="G13" s="63"/>
      <c r="H13" s="63"/>
      <c r="I13" s="63"/>
      <c r="J13" s="63"/>
      <c r="K13" s="63"/>
      <c r="L13" s="63"/>
      <c r="M13" s="63"/>
      <c r="N13" s="63"/>
      <c r="O13" s="63"/>
      <c r="P13" s="63"/>
    </row>
    <row r="14" spans="1:16" ht="26.25">
      <c r="A14" s="63"/>
      <c r="B14" s="63"/>
      <c r="C14" s="63"/>
      <c r="D14" s="63"/>
      <c r="E14" s="63"/>
      <c r="F14" s="63"/>
      <c r="G14" s="63"/>
      <c r="H14" s="63"/>
      <c r="I14" s="63"/>
      <c r="J14" s="63"/>
      <c r="K14" s="63"/>
      <c r="L14" s="63"/>
      <c r="M14" s="63"/>
      <c r="N14" s="63"/>
      <c r="O14" s="63"/>
      <c r="P14" s="63"/>
    </row>
    <row r="15" spans="1:16" ht="26.25">
      <c r="A15" s="63"/>
      <c r="B15" s="63"/>
      <c r="C15" s="63"/>
      <c r="D15" s="63"/>
      <c r="E15" s="63"/>
      <c r="F15" s="63"/>
      <c r="G15" s="63"/>
      <c r="H15" s="63"/>
      <c r="I15" s="63"/>
      <c r="J15" s="63"/>
      <c r="K15" s="63"/>
      <c r="L15" s="63"/>
      <c r="M15" s="63"/>
      <c r="N15" s="63"/>
      <c r="O15" s="63"/>
      <c r="P15" s="63"/>
    </row>
    <row r="16" spans="1:16" ht="26.25">
      <c r="A16" s="63"/>
      <c r="B16" s="63"/>
      <c r="C16" s="63"/>
      <c r="D16" s="63"/>
      <c r="E16" s="63"/>
      <c r="F16" s="63"/>
      <c r="G16" s="63"/>
      <c r="H16" s="63"/>
      <c r="I16" s="63"/>
      <c r="J16" s="63"/>
      <c r="K16" s="63"/>
      <c r="L16" s="63"/>
      <c r="M16" s="63"/>
      <c r="N16" s="63"/>
      <c r="O16" s="63"/>
      <c r="P16" s="63"/>
    </row>
    <row r="17" spans="1:16" ht="26.25">
      <c r="A17" s="63"/>
      <c r="B17" s="63"/>
      <c r="C17" s="63"/>
      <c r="D17" s="63"/>
      <c r="E17" s="63"/>
      <c r="F17" s="63"/>
      <c r="G17" s="63"/>
      <c r="H17" s="63"/>
      <c r="I17" s="63"/>
      <c r="J17" s="63"/>
      <c r="K17" s="63"/>
      <c r="L17" s="63"/>
      <c r="M17" s="63"/>
      <c r="N17" s="63"/>
      <c r="O17" s="63"/>
      <c r="P17" s="63"/>
    </row>
    <row r="18" spans="1:16" ht="26.25">
      <c r="A18" s="63"/>
      <c r="B18" s="63"/>
      <c r="C18" s="63"/>
      <c r="D18" s="63"/>
      <c r="E18" s="63"/>
      <c r="F18" s="63"/>
      <c r="G18" s="63"/>
      <c r="H18" s="63"/>
      <c r="I18" s="63"/>
      <c r="J18" s="63"/>
      <c r="K18" s="63"/>
      <c r="L18" s="63"/>
      <c r="M18" s="63"/>
      <c r="N18" s="63"/>
      <c r="O18" s="63"/>
      <c r="P18" s="63"/>
    </row>
    <row r="19" spans="1:16" ht="26.25">
      <c r="A19" s="63"/>
      <c r="B19" s="63"/>
      <c r="C19" s="63"/>
      <c r="D19" s="63"/>
      <c r="E19" s="63"/>
      <c r="F19" s="63"/>
      <c r="G19" s="63"/>
      <c r="H19" s="63"/>
      <c r="I19" s="63"/>
      <c r="J19" s="63"/>
      <c r="K19" s="63"/>
      <c r="L19" s="63"/>
      <c r="M19" s="63"/>
      <c r="N19" s="63"/>
      <c r="O19" s="63"/>
      <c r="P19" s="63"/>
    </row>
    <row r="20" spans="1:16" ht="26.25">
      <c r="A20" s="63"/>
      <c r="B20" s="63"/>
      <c r="C20" s="63"/>
      <c r="D20" s="63"/>
      <c r="E20" s="63"/>
      <c r="F20" s="63"/>
      <c r="G20" s="63"/>
      <c r="H20" s="63"/>
      <c r="I20" s="63"/>
      <c r="J20" s="63"/>
      <c r="K20" s="63"/>
      <c r="L20" s="63"/>
      <c r="M20" s="63"/>
      <c r="N20" s="63"/>
      <c r="O20" s="63"/>
      <c r="P20" s="63"/>
    </row>
    <row r="37" spans="16:16" ht="15.75">
      <c r="P37" s="62"/>
    </row>
  </sheetData>
  <mergeCells count="2">
    <mergeCell ref="A2:P5"/>
    <mergeCell ref="A7:P10"/>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8A8A-F02B-407E-AFFA-FA76EAC31897}">
  <sheetPr codeName="Sheet9"/>
  <dimension ref="A1:C32"/>
  <sheetViews>
    <sheetView topLeftCell="A3" workbookViewId="0">
      <selection activeCell="B14" sqref="B14"/>
    </sheetView>
  </sheetViews>
  <sheetFormatPr defaultColWidth="8.875" defaultRowHeight="15.75"/>
  <cols>
    <col min="1" max="1" width="26.125" bestFit="1" customWidth="1"/>
    <col min="3" max="3" width="12.125" bestFit="1" customWidth="1"/>
  </cols>
  <sheetData>
    <row r="1" spans="1:3" ht="23.25">
      <c r="A1" s="11" t="s">
        <v>327</v>
      </c>
    </row>
    <row r="2" spans="1:3">
      <c r="A2" s="2"/>
      <c r="B2" s="2"/>
      <c r="C2" s="2"/>
    </row>
    <row r="3" spans="1:3">
      <c r="A3" s="1" t="s">
        <v>11</v>
      </c>
      <c r="B3" s="3" t="s">
        <v>226</v>
      </c>
    </row>
    <row r="4" spans="1:3">
      <c r="A4" s="3" t="s">
        <v>15</v>
      </c>
      <c r="B4" t="s">
        <v>328</v>
      </c>
    </row>
    <row r="5" spans="1:3">
      <c r="A5" s="4" t="s">
        <v>17</v>
      </c>
      <c r="B5" s="2" t="s">
        <v>329</v>
      </c>
      <c r="C5" s="2"/>
    </row>
    <row r="6" spans="1:3">
      <c r="A6" s="6" t="s">
        <v>30</v>
      </c>
      <c r="B6" t="s">
        <v>1496</v>
      </c>
    </row>
    <row r="7" spans="1:3">
      <c r="A7" s="8" t="s">
        <v>33</v>
      </c>
      <c r="B7" s="9" t="s">
        <v>200</v>
      </c>
      <c r="C7" s="9"/>
    </row>
    <row r="8" spans="1:3">
      <c r="A8" s="5" t="s">
        <v>36</v>
      </c>
      <c r="B8" s="17" t="s">
        <v>1497</v>
      </c>
      <c r="C8" s="17"/>
    </row>
    <row r="9" spans="1:3">
      <c r="A9" s="3"/>
      <c r="B9" s="17"/>
      <c r="C9" s="17"/>
    </row>
    <row r="10" spans="1:3">
      <c r="A10" s="6"/>
      <c r="B10" s="7"/>
      <c r="C10" s="7"/>
    </row>
    <row r="11" spans="1:3">
      <c r="A11" s="8" t="s">
        <v>43</v>
      </c>
      <c r="B11" s="10" t="s">
        <v>528</v>
      </c>
      <c r="C11" s="10"/>
    </row>
    <row r="12" spans="1:3">
      <c r="A12" s="8" t="s">
        <v>46</v>
      </c>
      <c r="B12" s="10" t="s">
        <v>1498</v>
      </c>
      <c r="C12" s="10"/>
    </row>
    <row r="13" spans="1:3">
      <c r="A13" s="8" t="s">
        <v>49</v>
      </c>
      <c r="B13" s="10" t="s">
        <v>528</v>
      </c>
      <c r="C13" s="10"/>
    </row>
    <row r="14" spans="1:3">
      <c r="A14" s="5" t="s">
        <v>52</v>
      </c>
      <c r="B14" t="s">
        <v>1499</v>
      </c>
    </row>
    <row r="18" spans="1:3">
      <c r="A18" s="2"/>
      <c r="B18" s="2"/>
      <c r="C18" s="2"/>
    </row>
    <row r="19" spans="1:3">
      <c r="A19" s="1" t="s">
        <v>65</v>
      </c>
      <c r="B19" t="s">
        <v>528</v>
      </c>
    </row>
    <row r="20" spans="1:3">
      <c r="A20" s="3" t="s">
        <v>68</v>
      </c>
    </row>
    <row r="21" spans="1:3">
      <c r="A21" s="4" t="s">
        <v>71</v>
      </c>
      <c r="B21" s="2"/>
      <c r="C21" s="2"/>
    </row>
    <row r="22" spans="1:3">
      <c r="A22" s="1" t="s">
        <v>74</v>
      </c>
    </row>
    <row r="23" spans="1:3">
      <c r="A23" s="3" t="s">
        <v>76</v>
      </c>
    </row>
    <row r="24" spans="1:3">
      <c r="A24" s="4" t="s">
        <v>79</v>
      </c>
      <c r="B24" s="2"/>
      <c r="C24" s="2"/>
    </row>
    <row r="25" spans="1:3">
      <c r="A25" s="13" t="s">
        <v>82</v>
      </c>
      <c r="B25" s="2" t="s">
        <v>528</v>
      </c>
      <c r="C25" s="2"/>
    </row>
    <row r="26" spans="1:3">
      <c r="A26" s="13" t="s">
        <v>85</v>
      </c>
      <c r="B26" s="2" t="s">
        <v>1500</v>
      </c>
      <c r="C26" s="2"/>
    </row>
    <row r="27" spans="1:3">
      <c r="A27" s="13" t="s">
        <v>88</v>
      </c>
      <c r="B27" s="2" t="s">
        <v>528</v>
      </c>
      <c r="C27" s="2"/>
    </row>
    <row r="28" spans="1:3">
      <c r="A28" s="12" t="s">
        <v>90</v>
      </c>
      <c r="B28" s="10" t="s">
        <v>1501</v>
      </c>
      <c r="C28" s="10"/>
    </row>
    <row r="29" spans="1:3">
      <c r="A29" s="12" t="s">
        <v>93</v>
      </c>
      <c r="B29" s="10" t="s">
        <v>330</v>
      </c>
      <c r="C29" s="10"/>
    </row>
    <row r="30" spans="1:3">
      <c r="A30" s="12" t="s">
        <v>96</v>
      </c>
      <c r="B30" s="10" t="s">
        <v>331</v>
      </c>
      <c r="C30" s="10"/>
    </row>
    <row r="31" spans="1:3">
      <c r="A31" s="12" t="s">
        <v>99</v>
      </c>
      <c r="B31" s="15" t="s">
        <v>332</v>
      </c>
      <c r="C31" s="10"/>
    </row>
    <row r="32" spans="1:3">
      <c r="A32" s="12" t="s">
        <v>102</v>
      </c>
      <c r="B32" s="15" t="s">
        <v>333</v>
      </c>
      <c r="C32" s="10"/>
    </row>
  </sheetData>
  <hyperlinks>
    <hyperlink ref="B32" r:id="rId1" xr:uid="{CD667FD2-AB7C-44F9-8883-D6ADD5B1B30A}"/>
    <hyperlink ref="B31" r:id="rId2" xr:uid="{1CAC7EFD-4C4D-45BA-BBB2-EF0AF9CA2D4F}"/>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48E3-6D71-A748-BF0C-8EB3420A59DE}">
  <sheetPr codeName="Sheet10"/>
  <dimension ref="A1:C23"/>
  <sheetViews>
    <sheetView workbookViewId="0">
      <selection activeCell="A11" sqref="A11"/>
    </sheetView>
  </sheetViews>
  <sheetFormatPr defaultColWidth="10.625" defaultRowHeight="15.75"/>
  <cols>
    <col min="1" max="1" width="38.875" bestFit="1" customWidth="1"/>
    <col min="2" max="2" width="13.375" bestFit="1" customWidth="1"/>
    <col min="3" max="3" width="12.875" bestFit="1" customWidth="1"/>
  </cols>
  <sheetData>
    <row r="1" spans="1:3" ht="23.25">
      <c r="A1" s="11" t="s">
        <v>334</v>
      </c>
    </row>
    <row r="2" spans="1:3">
      <c r="A2" s="2"/>
      <c r="B2" s="2"/>
      <c r="C2" s="2"/>
    </row>
    <row r="3" spans="1:3">
      <c r="A3" s="1" t="s">
        <v>11</v>
      </c>
      <c r="B3" s="3" t="s">
        <v>12</v>
      </c>
    </row>
    <row r="4" spans="1:3">
      <c r="A4" s="3" t="s">
        <v>15</v>
      </c>
      <c r="B4" t="s">
        <v>335</v>
      </c>
    </row>
    <row r="5" spans="1:3">
      <c r="A5" s="3" t="s">
        <v>17</v>
      </c>
      <c r="B5" t="s">
        <v>336</v>
      </c>
    </row>
    <row r="6" spans="1:3">
      <c r="A6" s="8" t="s">
        <v>30</v>
      </c>
      <c r="B6" s="10" t="s">
        <v>337</v>
      </c>
      <c r="C6" s="10"/>
    </row>
    <row r="7" spans="1:3">
      <c r="A7" s="8" t="s">
        <v>33</v>
      </c>
      <c r="B7" s="9" t="s">
        <v>238</v>
      </c>
      <c r="C7" s="9"/>
    </row>
    <row r="8" spans="1:3">
      <c r="A8" s="5" t="s">
        <v>36</v>
      </c>
      <c r="B8" s="17"/>
      <c r="C8" s="17"/>
    </row>
    <row r="9" spans="1:3">
      <c r="A9" s="3" t="s">
        <v>338</v>
      </c>
      <c r="B9" s="17" t="s">
        <v>339</v>
      </c>
      <c r="C9" s="17"/>
    </row>
    <row r="10" spans="1:3">
      <c r="A10" s="8" t="s">
        <v>43</v>
      </c>
      <c r="B10" s="10" t="s">
        <v>218</v>
      </c>
      <c r="C10" s="10"/>
    </row>
    <row r="11" spans="1:3">
      <c r="A11" s="8" t="s">
        <v>49</v>
      </c>
      <c r="B11" s="10" t="s">
        <v>1324</v>
      </c>
      <c r="C11" s="10"/>
    </row>
    <row r="12" spans="1:3">
      <c r="A12" s="5" t="s">
        <v>52</v>
      </c>
      <c r="B12" s="3" t="s">
        <v>1325</v>
      </c>
      <c r="C12" s="3" t="s">
        <v>1326</v>
      </c>
    </row>
    <row r="13" spans="1:3">
      <c r="B13" t="s">
        <v>343</v>
      </c>
      <c r="C13">
        <v>0.01</v>
      </c>
    </row>
    <row r="14" spans="1:3">
      <c r="B14" t="s">
        <v>344</v>
      </c>
      <c r="C14">
        <v>0.01</v>
      </c>
    </row>
    <row r="15" spans="1:3">
      <c r="A15" s="2"/>
      <c r="B15" s="2" t="s">
        <v>215</v>
      </c>
      <c r="C15" s="2">
        <v>0.01</v>
      </c>
    </row>
    <row r="16" spans="1:3">
      <c r="A16" s="13" t="s">
        <v>82</v>
      </c>
      <c r="B16" s="2" t="s">
        <v>218</v>
      </c>
      <c r="C16" s="2"/>
    </row>
    <row r="17" spans="1:3">
      <c r="A17" s="13" t="s">
        <v>85</v>
      </c>
      <c r="B17" s="2" t="s">
        <v>1327</v>
      </c>
      <c r="C17" s="2"/>
    </row>
    <row r="18" spans="1:3">
      <c r="A18" s="13" t="s">
        <v>88</v>
      </c>
      <c r="B18" s="2" t="s">
        <v>218</v>
      </c>
      <c r="C18" s="2"/>
    </row>
    <row r="19" spans="1:3">
      <c r="A19" s="12" t="s">
        <v>90</v>
      </c>
      <c r="B19" s="10" t="s">
        <v>1328</v>
      </c>
      <c r="C19" s="10"/>
    </row>
    <row r="20" spans="1:3">
      <c r="A20" s="12" t="s">
        <v>93</v>
      </c>
      <c r="B20" s="10" t="s">
        <v>345</v>
      </c>
      <c r="C20" s="10"/>
    </row>
    <row r="21" spans="1:3">
      <c r="A21" s="12" t="s">
        <v>96</v>
      </c>
      <c r="B21" s="10" t="s">
        <v>346</v>
      </c>
      <c r="C21" s="10"/>
    </row>
    <row r="22" spans="1:3">
      <c r="A22" s="12" t="s">
        <v>99</v>
      </c>
      <c r="B22" s="15" t="s">
        <v>347</v>
      </c>
      <c r="C22" s="10"/>
    </row>
    <row r="23" spans="1:3">
      <c r="A23" s="12" t="s">
        <v>102</v>
      </c>
      <c r="B23" s="137" t="s">
        <v>1329</v>
      </c>
      <c r="C23" s="10"/>
    </row>
  </sheetData>
  <hyperlinks>
    <hyperlink ref="B22" r:id="rId1" xr:uid="{5A6EA887-9712-E744-89D4-0DF61E067821}"/>
    <hyperlink ref="B23" r:id="rId2" xr:uid="{FD57F340-1777-B343-876B-09D42B80FE6F}"/>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07D3D-6098-DC48-9252-4359F42B855F}">
  <sheetPr codeName="Sheet11"/>
  <dimension ref="A1:D26"/>
  <sheetViews>
    <sheetView zoomScale="90" zoomScaleNormal="90" workbookViewId="0">
      <selection activeCell="D19" sqref="D19"/>
    </sheetView>
  </sheetViews>
  <sheetFormatPr defaultColWidth="146.5" defaultRowHeight="15.75"/>
  <cols>
    <col min="1" max="1" width="32.75" customWidth="1"/>
    <col min="2" max="2" width="44" customWidth="1"/>
    <col min="3" max="3" width="27.5" bestFit="1" customWidth="1"/>
    <col min="4" max="4" width="29" customWidth="1"/>
    <col min="5" max="5" width="17.625" customWidth="1"/>
  </cols>
  <sheetData>
    <row r="1" spans="1:4" ht="23.25">
      <c r="A1" s="11" t="s">
        <v>348</v>
      </c>
    </row>
    <row r="2" spans="1:4">
      <c r="A2" s="2"/>
      <c r="B2" s="2"/>
      <c r="C2" s="2"/>
    </row>
    <row r="3" spans="1:4" ht="31.5">
      <c r="A3" s="67" t="s">
        <v>1287</v>
      </c>
      <c r="B3" s="3" t="s">
        <v>1285</v>
      </c>
      <c r="C3" s="3" t="s">
        <v>1271</v>
      </c>
      <c r="D3" s="3" t="s">
        <v>1272</v>
      </c>
    </row>
    <row r="4" spans="1:4">
      <c r="A4" s="3" t="s">
        <v>15</v>
      </c>
      <c r="B4" t="s">
        <v>349</v>
      </c>
      <c r="C4" t="s">
        <v>1273</v>
      </c>
      <c r="D4" t="s">
        <v>1274</v>
      </c>
    </row>
    <row r="5" spans="1:4">
      <c r="A5" s="3" t="s">
        <v>17</v>
      </c>
      <c r="B5" t="s">
        <v>1275</v>
      </c>
      <c r="D5" t="s">
        <v>1276</v>
      </c>
    </row>
    <row r="6" spans="1:4">
      <c r="A6" s="3" t="s">
        <v>20</v>
      </c>
      <c r="B6" t="s">
        <v>350</v>
      </c>
      <c r="C6" t="s">
        <v>1277</v>
      </c>
    </row>
    <row r="7" spans="1:4">
      <c r="A7" s="3" t="s">
        <v>1278</v>
      </c>
      <c r="B7" s="17" t="s">
        <v>1279</v>
      </c>
      <c r="C7" t="s">
        <v>1279</v>
      </c>
    </row>
    <row r="8" spans="1:4">
      <c r="A8" s="3" t="s">
        <v>1280</v>
      </c>
      <c r="B8" s="17" t="s">
        <v>1281</v>
      </c>
      <c r="C8" t="s">
        <v>1281</v>
      </c>
      <c r="D8" t="s">
        <v>1281</v>
      </c>
    </row>
    <row r="9" spans="1:4" ht="30.75">
      <c r="A9" s="8" t="s">
        <v>30</v>
      </c>
      <c r="B9" s="133" t="s">
        <v>1286</v>
      </c>
      <c r="C9" s="10"/>
      <c r="D9" s="10"/>
    </row>
    <row r="10" spans="1:4">
      <c r="A10" s="8" t="s">
        <v>33</v>
      </c>
      <c r="B10" s="9" t="s">
        <v>238</v>
      </c>
      <c r="C10" s="9"/>
      <c r="D10" s="10"/>
    </row>
    <row r="11" spans="1:4" ht="31.5">
      <c r="A11" s="5" t="s">
        <v>36</v>
      </c>
      <c r="B11" s="79" t="s">
        <v>1282</v>
      </c>
      <c r="C11" s="17"/>
      <c r="D11" s="10"/>
    </row>
    <row r="12" spans="1:4">
      <c r="A12" s="18" t="s">
        <v>43</v>
      </c>
      <c r="B12" s="21"/>
      <c r="C12" s="21"/>
    </row>
    <row r="13" spans="1:4">
      <c r="A13" s="3" t="s">
        <v>240</v>
      </c>
      <c r="B13" s="44" t="s">
        <v>241</v>
      </c>
      <c r="C13" s="44" t="s">
        <v>204</v>
      </c>
    </row>
    <row r="14" spans="1:4" ht="78.75">
      <c r="A14" s="5"/>
      <c r="B14" s="38" t="s">
        <v>1283</v>
      </c>
      <c r="C14" s="38" t="s">
        <v>351</v>
      </c>
    </row>
    <row r="15" spans="1:4" ht="78.75">
      <c r="A15" s="5"/>
      <c r="B15" s="38" t="s">
        <v>1284</v>
      </c>
      <c r="C15" s="38" t="s">
        <v>351</v>
      </c>
    </row>
    <row r="16" spans="1:4" ht="63">
      <c r="A16" s="8" t="s">
        <v>52</v>
      </c>
      <c r="B16" s="81" t="s">
        <v>1288</v>
      </c>
      <c r="C16" s="22"/>
    </row>
    <row r="17" spans="1:3">
      <c r="A17" s="1" t="s">
        <v>65</v>
      </c>
      <c r="B17" t="s">
        <v>247</v>
      </c>
    </row>
    <row r="18" spans="1:3" ht="78.75">
      <c r="A18" s="3" t="s">
        <v>68</v>
      </c>
      <c r="B18" s="31" t="s">
        <v>248</v>
      </c>
    </row>
    <row r="19" spans="1:3" ht="63">
      <c r="A19" s="4" t="s">
        <v>71</v>
      </c>
      <c r="B19" s="54" t="s">
        <v>249</v>
      </c>
      <c r="C19" s="2"/>
    </row>
    <row r="20" spans="1:3">
      <c r="A20" s="13" t="s">
        <v>82</v>
      </c>
      <c r="B20" s="2" t="s">
        <v>218</v>
      </c>
      <c r="C20" s="2"/>
    </row>
    <row r="21" spans="1:3">
      <c r="A21" s="13" t="s">
        <v>85</v>
      </c>
      <c r="B21" s="2" t="s">
        <v>218</v>
      </c>
      <c r="C21" s="2"/>
    </row>
    <row r="22" spans="1:3">
      <c r="A22" s="13" t="s">
        <v>88</v>
      </c>
      <c r="B22" s="2" t="s">
        <v>219</v>
      </c>
      <c r="C22" s="2"/>
    </row>
    <row r="23" spans="1:3">
      <c r="A23" s="12" t="s">
        <v>90</v>
      </c>
      <c r="B23" s="10" t="s">
        <v>352</v>
      </c>
      <c r="C23" s="10"/>
    </row>
    <row r="24" spans="1:3">
      <c r="A24" s="12" t="s">
        <v>93</v>
      </c>
      <c r="B24" s="10" t="s">
        <v>353</v>
      </c>
      <c r="C24" s="10"/>
    </row>
    <row r="25" spans="1:3">
      <c r="A25" s="12" t="s">
        <v>96</v>
      </c>
      <c r="B25" s="10" t="s">
        <v>253</v>
      </c>
      <c r="C25" s="10"/>
    </row>
    <row r="26" spans="1:3">
      <c r="A26" s="12" t="s">
        <v>99</v>
      </c>
      <c r="B26" s="15" t="s">
        <v>354</v>
      </c>
      <c r="C26" s="10"/>
    </row>
  </sheetData>
  <hyperlinks>
    <hyperlink ref="B26" r:id="rId1" xr:uid="{3F79B174-C9BF-2A4D-B7BC-6CD569479D2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BFAC-956A-2740-BFB7-F2D23C4F2B3A}">
  <sheetPr codeName="Sheet12"/>
  <dimension ref="A1:C31"/>
  <sheetViews>
    <sheetView workbookViewId="0">
      <selection activeCell="B7" sqref="B7"/>
    </sheetView>
  </sheetViews>
  <sheetFormatPr defaultColWidth="10.625" defaultRowHeight="15.75"/>
  <cols>
    <col min="1" max="1" width="15.875" bestFit="1" customWidth="1"/>
    <col min="2" max="2" width="13.375" bestFit="1" customWidth="1"/>
    <col min="3" max="3" width="12.875" bestFit="1" customWidth="1"/>
  </cols>
  <sheetData>
    <row r="1" spans="1:3" ht="23.25">
      <c r="A1" s="11" t="s">
        <v>355</v>
      </c>
    </row>
    <row r="2" spans="1:3">
      <c r="A2" s="2"/>
      <c r="B2" s="2"/>
      <c r="C2" s="2"/>
    </row>
    <row r="3" spans="1:3">
      <c r="A3" s="1" t="s">
        <v>11</v>
      </c>
      <c r="B3" s="3" t="s">
        <v>12</v>
      </c>
    </row>
    <row r="4" spans="1:3">
      <c r="A4" s="3" t="s">
        <v>15</v>
      </c>
      <c r="B4" t="s">
        <v>356</v>
      </c>
    </row>
    <row r="5" spans="1:3">
      <c r="A5" s="3" t="s">
        <v>17</v>
      </c>
      <c r="B5" t="s">
        <v>357</v>
      </c>
    </row>
    <row r="6" spans="1:3">
      <c r="A6" s="3" t="s">
        <v>20</v>
      </c>
      <c r="B6" t="s">
        <v>1459</v>
      </c>
    </row>
    <row r="7" spans="1:3">
      <c r="A7" s="4" t="s">
        <v>27</v>
      </c>
      <c r="B7" s="2" t="s">
        <v>358</v>
      </c>
      <c r="C7" s="2"/>
    </row>
    <row r="8" spans="1:3">
      <c r="A8" s="8" t="s">
        <v>30</v>
      </c>
      <c r="B8" s="10"/>
      <c r="C8" s="10"/>
    </row>
    <row r="9" spans="1:3">
      <c r="A9" s="8" t="s">
        <v>33</v>
      </c>
      <c r="B9" s="9" t="s">
        <v>359</v>
      </c>
      <c r="C9" s="9"/>
    </row>
    <row r="10" spans="1:3">
      <c r="A10" s="5" t="s">
        <v>36</v>
      </c>
      <c r="B10" s="17"/>
      <c r="C10" s="17"/>
    </row>
    <row r="11" spans="1:3">
      <c r="A11" s="8" t="s">
        <v>43</v>
      </c>
      <c r="B11" s="10"/>
      <c r="C11" s="10"/>
    </row>
    <row r="12" spans="1:3">
      <c r="A12" s="8" t="s">
        <v>49</v>
      </c>
      <c r="B12" s="10"/>
      <c r="C12" s="10"/>
    </row>
    <row r="13" spans="1:3">
      <c r="A13" s="5" t="s">
        <v>52</v>
      </c>
      <c r="B13" s="3" t="s">
        <v>53</v>
      </c>
      <c r="C13" s="3" t="s">
        <v>54</v>
      </c>
    </row>
    <row r="17" spans="1:3">
      <c r="A17" s="2"/>
      <c r="B17" s="2"/>
      <c r="C17" s="2"/>
    </row>
    <row r="18" spans="1:3">
      <c r="A18" s="1" t="s">
        <v>65</v>
      </c>
    </row>
    <row r="19" spans="1:3">
      <c r="A19" s="3" t="s">
        <v>68</v>
      </c>
    </row>
    <row r="20" spans="1:3">
      <c r="A20" s="4" t="s">
        <v>71</v>
      </c>
      <c r="B20" s="2"/>
      <c r="C20" s="2"/>
    </row>
    <row r="21" spans="1:3">
      <c r="A21" s="1" t="s">
        <v>74</v>
      </c>
    </row>
    <row r="22" spans="1:3">
      <c r="A22" s="3" t="s">
        <v>76</v>
      </c>
    </row>
    <row r="23" spans="1:3">
      <c r="A23" s="4" t="s">
        <v>79</v>
      </c>
      <c r="B23" s="2"/>
      <c r="C23" s="2"/>
    </row>
    <row r="24" spans="1:3">
      <c r="A24" s="13" t="s">
        <v>82</v>
      </c>
      <c r="B24" s="2"/>
      <c r="C24" s="2"/>
    </row>
    <row r="25" spans="1:3">
      <c r="A25" s="13" t="s">
        <v>85</v>
      </c>
      <c r="B25" s="2"/>
      <c r="C25" s="2"/>
    </row>
    <row r="26" spans="1:3">
      <c r="A26" s="13" t="s">
        <v>88</v>
      </c>
      <c r="B26" s="2" t="s">
        <v>219</v>
      </c>
      <c r="C26" s="2"/>
    </row>
    <row r="27" spans="1:3">
      <c r="A27" s="12" t="s">
        <v>90</v>
      </c>
      <c r="B27" s="10"/>
      <c r="C27" s="10"/>
    </row>
    <row r="28" spans="1:3">
      <c r="A28" s="12" t="s">
        <v>93</v>
      </c>
      <c r="B28" s="10" t="s">
        <v>360</v>
      </c>
      <c r="C28" s="10"/>
    </row>
    <row r="29" spans="1:3">
      <c r="A29" s="12" t="s">
        <v>96</v>
      </c>
      <c r="B29" s="10" t="s">
        <v>361</v>
      </c>
      <c r="C29" s="10"/>
    </row>
    <row r="30" spans="1:3">
      <c r="A30" s="12" t="s">
        <v>99</v>
      </c>
      <c r="B30" s="15" t="s">
        <v>362</v>
      </c>
      <c r="C30" s="10"/>
    </row>
    <row r="31" spans="1:3">
      <c r="A31" s="12" t="s">
        <v>102</v>
      </c>
      <c r="B31" s="15"/>
      <c r="C31" s="10"/>
    </row>
  </sheetData>
  <hyperlinks>
    <hyperlink ref="B30" r:id="rId1" xr:uid="{ACFFBAE0-4BAD-5240-ADEA-75866AC539F3}"/>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1E7-8BAF-3A42-8E99-3F246AE86FF2}">
  <sheetPr codeName="Sheet13"/>
  <dimension ref="A1:C31"/>
  <sheetViews>
    <sheetView workbookViewId="0">
      <selection activeCell="A14" sqref="A14"/>
    </sheetView>
  </sheetViews>
  <sheetFormatPr defaultColWidth="10.625" defaultRowHeight="15.75"/>
  <cols>
    <col min="1" max="1" width="27.625" customWidth="1"/>
    <col min="2" max="2" width="13.375" bestFit="1" customWidth="1"/>
    <col min="3" max="3" width="12.875" bestFit="1" customWidth="1"/>
  </cols>
  <sheetData>
    <row r="1" spans="1:3" ht="23.25">
      <c r="A1" s="11" t="s">
        <v>363</v>
      </c>
    </row>
    <row r="2" spans="1:3" ht="23.25">
      <c r="A2" s="46"/>
      <c r="B2" s="2"/>
      <c r="C2" s="2"/>
    </row>
    <row r="3" spans="1:3">
      <c r="A3" s="1" t="s">
        <v>11</v>
      </c>
      <c r="B3" s="3" t="s">
        <v>12</v>
      </c>
    </row>
    <row r="4" spans="1:3">
      <c r="A4" s="3" t="s">
        <v>15</v>
      </c>
      <c r="B4" t="s">
        <v>364</v>
      </c>
      <c r="C4" t="s">
        <v>365</v>
      </c>
    </row>
    <row r="5" spans="1:3">
      <c r="A5" s="3" t="s">
        <v>17</v>
      </c>
      <c r="B5" t="s">
        <v>366</v>
      </c>
      <c r="C5" t="s">
        <v>367</v>
      </c>
    </row>
    <row r="6" spans="1:3">
      <c r="A6" s="3" t="s">
        <v>20</v>
      </c>
      <c r="B6" t="s">
        <v>368</v>
      </c>
    </row>
    <row r="7" spans="1:3">
      <c r="A7" s="8" t="s">
        <v>30</v>
      </c>
      <c r="B7" s="10" t="s">
        <v>369</v>
      </c>
      <c r="C7" s="10"/>
    </row>
    <row r="8" spans="1:3">
      <c r="A8" s="8" t="s">
        <v>33</v>
      </c>
      <c r="B8" s="9" t="s">
        <v>370</v>
      </c>
      <c r="C8" s="9"/>
    </row>
    <row r="9" spans="1:3">
      <c r="A9" s="5" t="s">
        <v>36</v>
      </c>
      <c r="B9" s="17"/>
      <c r="C9" s="17"/>
    </row>
    <row r="10" spans="1:3">
      <c r="A10" s="18" t="s">
        <v>43</v>
      </c>
      <c r="B10" s="21"/>
      <c r="C10" s="21"/>
    </row>
    <row r="11" spans="1:3" ht="26.1" customHeight="1">
      <c r="A11" s="3" t="s">
        <v>371</v>
      </c>
      <c r="B11" s="23" t="s">
        <v>241</v>
      </c>
      <c r="C11" s="23" t="s">
        <v>312</v>
      </c>
    </row>
    <row r="12" spans="1:3">
      <c r="A12" s="4"/>
      <c r="B12" s="2" t="s">
        <v>372</v>
      </c>
      <c r="C12" s="2" t="s">
        <v>314</v>
      </c>
    </row>
    <row r="13" spans="1:3">
      <c r="A13" s="5" t="s">
        <v>174</v>
      </c>
      <c r="B13" s="2" t="s">
        <v>373</v>
      </c>
      <c r="C13" s="2"/>
    </row>
    <row r="14" spans="1:3">
      <c r="A14" s="8" t="s">
        <v>49</v>
      </c>
      <c r="B14" s="10" t="s">
        <v>374</v>
      </c>
      <c r="C14" s="10"/>
    </row>
    <row r="15" spans="1:3">
      <c r="A15" s="5" t="s">
        <v>52</v>
      </c>
      <c r="B15" s="3" t="s">
        <v>53</v>
      </c>
      <c r="C15" s="3" t="s">
        <v>54</v>
      </c>
    </row>
    <row r="19" spans="1:3">
      <c r="A19" s="2"/>
      <c r="B19" s="2"/>
      <c r="C19" s="2"/>
    </row>
    <row r="20" spans="1:3">
      <c r="A20" s="1" t="s">
        <v>65</v>
      </c>
    </row>
    <row r="21" spans="1:3">
      <c r="A21" s="3" t="s">
        <v>68</v>
      </c>
      <c r="B21" t="s">
        <v>375</v>
      </c>
    </row>
    <row r="22" spans="1:3">
      <c r="A22" s="4" t="s">
        <v>71</v>
      </c>
      <c r="B22" s="2" t="s">
        <v>1335</v>
      </c>
      <c r="C22" s="2"/>
    </row>
    <row r="23" spans="1:3">
      <c r="A23" s="12" t="s">
        <v>74</v>
      </c>
      <c r="B23" s="10" t="s">
        <v>376</v>
      </c>
      <c r="C23" s="10"/>
    </row>
    <row r="24" spans="1:3">
      <c r="A24" s="13" t="s">
        <v>82</v>
      </c>
      <c r="B24" s="2" t="s">
        <v>218</v>
      </c>
      <c r="C24" s="2"/>
    </row>
    <row r="25" spans="1:3">
      <c r="A25" s="13" t="s">
        <v>85</v>
      </c>
      <c r="B25" s="2" t="s">
        <v>219</v>
      </c>
      <c r="C25" s="2"/>
    </row>
    <row r="26" spans="1:3">
      <c r="A26" s="13" t="s">
        <v>88</v>
      </c>
      <c r="B26" s="2" t="s">
        <v>218</v>
      </c>
      <c r="C26" s="2"/>
    </row>
    <row r="27" spans="1:3">
      <c r="A27" s="12" t="s">
        <v>90</v>
      </c>
      <c r="B27" s="10" t="s">
        <v>377</v>
      </c>
      <c r="C27" s="10"/>
    </row>
    <row r="28" spans="1:3">
      <c r="A28" s="12" t="s">
        <v>93</v>
      </c>
      <c r="B28" s="10" t="s">
        <v>378</v>
      </c>
      <c r="C28" s="10"/>
    </row>
    <row r="29" spans="1:3">
      <c r="A29" s="12" t="s">
        <v>96</v>
      </c>
      <c r="B29" s="10" t="s">
        <v>379</v>
      </c>
      <c r="C29" s="10"/>
    </row>
    <row r="30" spans="1:3">
      <c r="A30" s="12" t="s">
        <v>99</v>
      </c>
      <c r="B30" s="15" t="s">
        <v>380</v>
      </c>
      <c r="C30" s="10"/>
    </row>
    <row r="31" spans="1:3">
      <c r="A31" s="12" t="s">
        <v>102</v>
      </c>
      <c r="B31" s="15" t="s">
        <v>381</v>
      </c>
      <c r="C31" s="10"/>
    </row>
  </sheetData>
  <hyperlinks>
    <hyperlink ref="B30" r:id="rId1" xr:uid="{42F24CB6-A553-C443-90AC-B22463116011}"/>
    <hyperlink ref="B31" r:id="rId2" xr:uid="{CB0D98B4-75BE-3246-BDF5-8B33EA41344E}"/>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60C7B-B048-8340-834A-164F9A41BE92}">
  <sheetPr codeName="Sheet14"/>
  <dimension ref="A1:C31"/>
  <sheetViews>
    <sheetView workbookViewId="0">
      <selection activeCell="A12" sqref="A12"/>
    </sheetView>
  </sheetViews>
  <sheetFormatPr defaultColWidth="10.625" defaultRowHeight="15.75"/>
  <cols>
    <col min="1" max="1" width="15.875" bestFit="1" customWidth="1"/>
    <col min="2" max="2" width="13.375" bestFit="1" customWidth="1"/>
    <col min="3" max="3" width="12.875" bestFit="1" customWidth="1"/>
  </cols>
  <sheetData>
    <row r="1" spans="1:3" ht="23.25">
      <c r="A1" s="11" t="s">
        <v>382</v>
      </c>
    </row>
    <row r="2" spans="1:3">
      <c r="A2" s="2"/>
      <c r="B2" s="2"/>
      <c r="C2" s="2"/>
    </row>
    <row r="3" spans="1:3">
      <c r="A3" s="1" t="s">
        <v>11</v>
      </c>
      <c r="B3" s="3" t="s">
        <v>12</v>
      </c>
    </row>
    <row r="4" spans="1:3">
      <c r="A4" s="3" t="s">
        <v>15</v>
      </c>
      <c r="B4" t="s">
        <v>383</v>
      </c>
    </row>
    <row r="5" spans="1:3">
      <c r="A5" s="3" t="s">
        <v>17</v>
      </c>
      <c r="B5" t="s">
        <v>384</v>
      </c>
    </row>
    <row r="6" spans="1:3">
      <c r="A6" s="3" t="s">
        <v>20</v>
      </c>
      <c r="B6" t="s">
        <v>385</v>
      </c>
    </row>
    <row r="7" spans="1:3">
      <c r="A7" s="8" t="s">
        <v>30</v>
      </c>
      <c r="B7" s="10" t="s">
        <v>386</v>
      </c>
      <c r="C7" s="10"/>
    </row>
    <row r="8" spans="1:3">
      <c r="A8" s="8" t="s">
        <v>33</v>
      </c>
      <c r="B8" s="9" t="s">
        <v>387</v>
      </c>
      <c r="C8" s="9"/>
    </row>
    <row r="9" spans="1:3">
      <c r="A9" s="5" t="s">
        <v>36</v>
      </c>
      <c r="B9" s="17"/>
      <c r="C9" s="17"/>
    </row>
    <row r="10" spans="1:3">
      <c r="A10" s="18" t="s">
        <v>43</v>
      </c>
      <c r="B10" s="21"/>
      <c r="C10" s="21"/>
    </row>
    <row r="11" spans="1:3">
      <c r="A11" s="3" t="s">
        <v>193</v>
      </c>
      <c r="B11" t="s">
        <v>388</v>
      </c>
    </row>
    <row r="12" spans="1:3">
      <c r="A12" s="8" t="s">
        <v>49</v>
      </c>
      <c r="B12" s="10"/>
      <c r="C12" s="10"/>
    </row>
    <row r="13" spans="1:3">
      <c r="A13" s="5" t="s">
        <v>52</v>
      </c>
      <c r="B13" s="3" t="s">
        <v>53</v>
      </c>
      <c r="C13" s="3" t="s">
        <v>54</v>
      </c>
    </row>
    <row r="17" spans="1:3">
      <c r="A17" s="2"/>
      <c r="B17" s="2"/>
      <c r="C17" s="2"/>
    </row>
    <row r="18" spans="1:3">
      <c r="A18" s="1" t="s">
        <v>65</v>
      </c>
    </row>
    <row r="19" spans="1:3">
      <c r="A19" s="3" t="s">
        <v>68</v>
      </c>
    </row>
    <row r="20" spans="1:3">
      <c r="A20" s="4" t="s">
        <v>71</v>
      </c>
      <c r="B20" s="2"/>
      <c r="C20" s="2"/>
    </row>
    <row r="21" spans="1:3">
      <c r="A21" s="1" t="s">
        <v>74</v>
      </c>
    </row>
    <row r="22" spans="1:3">
      <c r="A22" s="3" t="s">
        <v>76</v>
      </c>
    </row>
    <row r="23" spans="1:3">
      <c r="A23" s="4" t="s">
        <v>79</v>
      </c>
      <c r="B23" s="2"/>
      <c r="C23" s="2"/>
    </row>
    <row r="24" spans="1:3">
      <c r="A24" s="13" t="s">
        <v>82</v>
      </c>
      <c r="B24" s="2"/>
      <c r="C24" s="2"/>
    </row>
    <row r="25" spans="1:3">
      <c r="A25" s="13" t="s">
        <v>85</v>
      </c>
      <c r="B25" s="2"/>
      <c r="C25" s="2"/>
    </row>
    <row r="26" spans="1:3">
      <c r="A26" s="13" t="s">
        <v>88</v>
      </c>
      <c r="B26" s="2" t="s">
        <v>218</v>
      </c>
      <c r="C26" s="2"/>
    </row>
    <row r="27" spans="1:3">
      <c r="A27" s="12" t="s">
        <v>90</v>
      </c>
      <c r="B27" s="10" t="s">
        <v>389</v>
      </c>
      <c r="C27" s="10"/>
    </row>
    <row r="28" spans="1:3">
      <c r="A28" s="12" t="s">
        <v>93</v>
      </c>
      <c r="B28" s="10" t="s">
        <v>390</v>
      </c>
      <c r="C28" s="10"/>
    </row>
    <row r="29" spans="1:3">
      <c r="A29" s="12" t="s">
        <v>96</v>
      </c>
      <c r="B29" s="10" t="s">
        <v>391</v>
      </c>
      <c r="C29" s="10"/>
    </row>
    <row r="30" spans="1:3">
      <c r="A30" s="12" t="s">
        <v>99</v>
      </c>
      <c r="B30" s="15" t="s">
        <v>392</v>
      </c>
      <c r="C30" s="10"/>
    </row>
    <row r="31" spans="1:3">
      <c r="A31" s="12" t="s">
        <v>102</v>
      </c>
      <c r="B31" s="15"/>
      <c r="C31" s="10"/>
    </row>
  </sheetData>
  <hyperlinks>
    <hyperlink ref="B30" r:id="rId1" xr:uid="{C5C61F73-7662-1F40-861D-A2EB5E847DA5}"/>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6FAF-5E5A-4F48-91E6-E6DC539A62BE}">
  <sheetPr codeName="Sheet15"/>
  <dimension ref="A1:C35"/>
  <sheetViews>
    <sheetView workbookViewId="0">
      <selection activeCell="A19" sqref="A19"/>
    </sheetView>
  </sheetViews>
  <sheetFormatPr defaultColWidth="10.625" defaultRowHeight="15.75"/>
  <cols>
    <col min="1" max="1" width="15.875" bestFit="1" customWidth="1"/>
    <col min="2" max="2" width="13.375" bestFit="1" customWidth="1"/>
    <col min="3" max="3" width="12.875" bestFit="1" customWidth="1"/>
  </cols>
  <sheetData>
    <row r="1" spans="1:3" ht="23.25">
      <c r="A1" s="11" t="s">
        <v>393</v>
      </c>
    </row>
    <row r="2" spans="1:3">
      <c r="A2" s="2"/>
      <c r="B2" s="2"/>
      <c r="C2" s="2"/>
    </row>
    <row r="3" spans="1:3">
      <c r="A3" s="1" t="s">
        <v>11</v>
      </c>
      <c r="B3" s="3" t="s">
        <v>394</v>
      </c>
    </row>
    <row r="4" spans="1:3">
      <c r="A4" s="3" t="s">
        <v>15</v>
      </c>
      <c r="B4" t="s">
        <v>395</v>
      </c>
      <c r="C4" t="s">
        <v>396</v>
      </c>
    </row>
    <row r="5" spans="1:3">
      <c r="A5" s="3" t="s">
        <v>397</v>
      </c>
      <c r="B5" t="s">
        <v>398</v>
      </c>
      <c r="C5" t="s">
        <v>399</v>
      </c>
    </row>
    <row r="6" spans="1:3">
      <c r="A6" s="3" t="s">
        <v>17</v>
      </c>
      <c r="B6" t="s">
        <v>400</v>
      </c>
      <c r="C6" t="s">
        <v>401</v>
      </c>
    </row>
    <row r="7" spans="1:3">
      <c r="A7" s="3" t="s">
        <v>20</v>
      </c>
      <c r="B7" t="s">
        <v>402</v>
      </c>
      <c r="C7" t="s">
        <v>403</v>
      </c>
    </row>
    <row r="8" spans="1:3">
      <c r="A8" s="3" t="s">
        <v>404</v>
      </c>
      <c r="B8" t="s">
        <v>405</v>
      </c>
    </row>
    <row r="9" spans="1:3">
      <c r="A9" s="3" t="s">
        <v>406</v>
      </c>
      <c r="B9" t="s">
        <v>407</v>
      </c>
      <c r="C9" t="s">
        <v>408</v>
      </c>
    </row>
    <row r="10" spans="1:3">
      <c r="A10" s="4" t="s">
        <v>409</v>
      </c>
      <c r="B10" s="2" t="s">
        <v>410</v>
      </c>
      <c r="C10" s="2" t="s">
        <v>411</v>
      </c>
    </row>
    <row r="11" spans="1:3">
      <c r="A11" s="8" t="s">
        <v>30</v>
      </c>
      <c r="B11" s="10" t="s">
        <v>412</v>
      </c>
      <c r="C11" s="10"/>
    </row>
    <row r="12" spans="1:3">
      <c r="A12" s="8" t="s">
        <v>33</v>
      </c>
      <c r="B12" s="9"/>
      <c r="C12" s="9"/>
    </row>
    <row r="13" spans="1:3">
      <c r="A13" s="5" t="s">
        <v>36</v>
      </c>
      <c r="B13" s="17"/>
      <c r="C13" s="17"/>
    </row>
    <row r="14" spans="1:3">
      <c r="A14" s="18" t="s">
        <v>43</v>
      </c>
      <c r="B14" s="21"/>
      <c r="C14" s="21"/>
    </row>
    <row r="15" spans="1:3" ht="45">
      <c r="A15" s="3" t="s">
        <v>201</v>
      </c>
      <c r="B15" s="23" t="s">
        <v>413</v>
      </c>
      <c r="C15" s="23" t="s">
        <v>204</v>
      </c>
    </row>
    <row r="16" spans="1:3">
      <c r="A16" s="5"/>
      <c r="B16" s="28" t="s">
        <v>414</v>
      </c>
    </row>
    <row r="17" spans="1:3">
      <c r="A17" s="6"/>
      <c r="B17" s="34" t="s">
        <v>305</v>
      </c>
      <c r="C17" s="2"/>
    </row>
    <row r="18" spans="1:3">
      <c r="A18" s="5" t="s">
        <v>174</v>
      </c>
      <c r="B18" s="28" t="s">
        <v>415</v>
      </c>
    </row>
    <row r="19" spans="1:3">
      <c r="A19" s="8" t="s">
        <v>49</v>
      </c>
      <c r="B19" s="10"/>
      <c r="C19" s="10"/>
    </row>
    <row r="20" spans="1:3">
      <c r="A20" s="5" t="s">
        <v>52</v>
      </c>
      <c r="B20" s="3" t="s">
        <v>53</v>
      </c>
      <c r="C20" s="3" t="s">
        <v>54</v>
      </c>
    </row>
    <row r="21" spans="1:3">
      <c r="B21" t="s">
        <v>416</v>
      </c>
      <c r="C21">
        <v>1E-3</v>
      </c>
    </row>
    <row r="22" spans="1:3">
      <c r="A22" s="2"/>
      <c r="B22" s="2" t="s">
        <v>417</v>
      </c>
      <c r="C22" s="2">
        <v>0.01</v>
      </c>
    </row>
    <row r="23" spans="1:3">
      <c r="A23" s="1" t="s">
        <v>65</v>
      </c>
    </row>
    <row r="24" spans="1:3">
      <c r="A24" s="4" t="s">
        <v>71</v>
      </c>
      <c r="B24" s="2" t="s">
        <v>418</v>
      </c>
      <c r="C24" s="2"/>
    </row>
    <row r="25" spans="1:3">
      <c r="A25" s="1" t="s">
        <v>74</v>
      </c>
    </row>
    <row r="26" spans="1:3">
      <c r="A26" s="3" t="s">
        <v>76</v>
      </c>
    </row>
    <row r="27" spans="1:3">
      <c r="A27" s="4" t="s">
        <v>79</v>
      </c>
      <c r="B27" s="2"/>
      <c r="C27" s="2"/>
    </row>
    <row r="28" spans="1:3">
      <c r="A28" s="13" t="s">
        <v>82</v>
      </c>
      <c r="B28" s="2"/>
      <c r="C28" s="2"/>
    </row>
    <row r="29" spans="1:3">
      <c r="A29" s="13" t="s">
        <v>85</v>
      </c>
      <c r="B29" s="2"/>
      <c r="C29" s="2"/>
    </row>
    <row r="30" spans="1:3">
      <c r="A30" s="13" t="s">
        <v>88</v>
      </c>
      <c r="B30" s="2" t="s">
        <v>218</v>
      </c>
      <c r="C30" s="2"/>
    </row>
    <row r="31" spans="1:3">
      <c r="A31" s="12" t="s">
        <v>90</v>
      </c>
      <c r="B31" s="10"/>
      <c r="C31" s="10"/>
    </row>
    <row r="32" spans="1:3">
      <c r="A32" s="12" t="s">
        <v>93</v>
      </c>
      <c r="B32" s="10" t="s">
        <v>419</v>
      </c>
      <c r="C32" s="10"/>
    </row>
    <row r="33" spans="1:3">
      <c r="A33" s="12" t="s">
        <v>96</v>
      </c>
      <c r="B33" s="10" t="s">
        <v>420</v>
      </c>
      <c r="C33" s="10"/>
    </row>
    <row r="34" spans="1:3">
      <c r="A34" s="12" t="s">
        <v>99</v>
      </c>
      <c r="B34" s="15" t="s">
        <v>421</v>
      </c>
      <c r="C34" s="10"/>
    </row>
    <row r="35" spans="1:3">
      <c r="A35" s="12" t="s">
        <v>102</v>
      </c>
      <c r="B35" s="15" t="s">
        <v>422</v>
      </c>
      <c r="C35" s="10"/>
    </row>
  </sheetData>
  <hyperlinks>
    <hyperlink ref="B35" r:id="rId1" xr:uid="{D1605810-2715-7D46-B7C1-5F93920D64E0}"/>
    <hyperlink ref="B34" r:id="rId2" xr:uid="{51F03A9C-0530-9D4D-B061-03082E4B819C}"/>
  </hyperlinks>
  <pageMargins left="0.7" right="0.7" top="0.75" bottom="0.75" header="0.3" footer="0.3"/>
  <pageSetup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97871-9AA6-FD4A-A4C7-DB34B4A7E446}">
  <sheetPr codeName="Sheet16"/>
  <dimension ref="A1:D41"/>
  <sheetViews>
    <sheetView topLeftCell="A24" workbookViewId="0">
      <selection activeCell="A28" sqref="A28"/>
    </sheetView>
  </sheetViews>
  <sheetFormatPr defaultColWidth="10.625" defaultRowHeight="15.75"/>
  <cols>
    <col min="1" max="1" width="15.875" bestFit="1" customWidth="1"/>
    <col min="2" max="2" width="29.625" customWidth="1"/>
    <col min="3" max="3" width="16.375" customWidth="1"/>
    <col min="4" max="4" width="18.125" customWidth="1"/>
  </cols>
  <sheetData>
    <row r="1" spans="1:4" ht="23.25">
      <c r="A1" s="11" t="s">
        <v>423</v>
      </c>
    </row>
    <row r="2" spans="1:4">
      <c r="A2" s="2"/>
      <c r="B2" s="2"/>
      <c r="C2" s="2"/>
    </row>
    <row r="3" spans="1:4">
      <c r="A3" s="1" t="s">
        <v>11</v>
      </c>
      <c r="B3" s="3" t="s">
        <v>12</v>
      </c>
    </row>
    <row r="4" spans="1:4">
      <c r="A4" s="3" t="s">
        <v>424</v>
      </c>
      <c r="B4" s="17" t="s">
        <v>425</v>
      </c>
    </row>
    <row r="5" spans="1:4">
      <c r="A5" s="3" t="s">
        <v>15</v>
      </c>
      <c r="B5" t="s">
        <v>426</v>
      </c>
    </row>
    <row r="6" spans="1:4">
      <c r="A6" s="3" t="s">
        <v>17</v>
      </c>
      <c r="B6" t="s">
        <v>1306</v>
      </c>
    </row>
    <row r="7" spans="1:4">
      <c r="A7" s="3" t="s">
        <v>20</v>
      </c>
      <c r="B7" t="s">
        <v>1307</v>
      </c>
    </row>
    <row r="8" spans="1:4">
      <c r="A8" s="3" t="s">
        <v>427</v>
      </c>
      <c r="B8" t="s">
        <v>1308</v>
      </c>
    </row>
    <row r="9" spans="1:4">
      <c r="A9" s="8" t="s">
        <v>30</v>
      </c>
      <c r="B9" s="10" t="s">
        <v>428</v>
      </c>
      <c r="C9" s="10"/>
    </row>
    <row r="10" spans="1:4">
      <c r="A10" s="8" t="s">
        <v>33</v>
      </c>
      <c r="B10" s="9" t="s">
        <v>238</v>
      </c>
      <c r="C10" s="9"/>
    </row>
    <row r="11" spans="1:4">
      <c r="A11" s="18" t="s">
        <v>43</v>
      </c>
      <c r="B11" s="21"/>
      <c r="C11" s="21"/>
    </row>
    <row r="12" spans="1:4">
      <c r="A12" s="3" t="s">
        <v>303</v>
      </c>
      <c r="B12" t="s">
        <v>5</v>
      </c>
      <c r="C12" t="s">
        <v>1309</v>
      </c>
    </row>
    <row r="13" spans="1:4" ht="30">
      <c r="B13" s="43" t="s">
        <v>241</v>
      </c>
      <c r="C13" s="43" t="s">
        <v>1310</v>
      </c>
      <c r="D13" s="43" t="s">
        <v>204</v>
      </c>
    </row>
    <row r="14" spans="1:4" ht="31.5">
      <c r="A14" s="3"/>
      <c r="B14" s="295">
        <v>-7.0000000000000007E-2</v>
      </c>
      <c r="C14" s="40" t="s">
        <v>1311</v>
      </c>
      <c r="D14" s="40" t="s">
        <v>1312</v>
      </c>
    </row>
    <row r="15" spans="1:4" ht="47.25">
      <c r="A15" s="3"/>
      <c r="B15" s="296"/>
      <c r="C15" s="40" t="s">
        <v>1313</v>
      </c>
      <c r="D15" s="40" t="s">
        <v>1314</v>
      </c>
    </row>
    <row r="16" spans="1:4" ht="31.5">
      <c r="A16" s="3"/>
      <c r="B16" s="295">
        <v>-0.13</v>
      </c>
      <c r="C16" s="40" t="s">
        <v>1311</v>
      </c>
      <c r="D16" s="40" t="s">
        <v>1312</v>
      </c>
    </row>
    <row r="17" spans="1:4" ht="47.25">
      <c r="A17" s="3"/>
      <c r="B17" s="296"/>
      <c r="C17" s="40" t="s">
        <v>1313</v>
      </c>
      <c r="D17" s="40" t="s">
        <v>1315</v>
      </c>
    </row>
    <row r="18" spans="1:4" ht="63">
      <c r="A18" s="5"/>
      <c r="B18" s="136">
        <v>-0.2</v>
      </c>
      <c r="C18" s="40" t="s">
        <v>1316</v>
      </c>
      <c r="D18" s="40" t="s">
        <v>1317</v>
      </c>
    </row>
    <row r="19" spans="1:4">
      <c r="A19" s="5"/>
      <c r="B19" s="39"/>
      <c r="C19" s="40"/>
      <c r="D19" s="40"/>
    </row>
    <row r="20" spans="1:4" ht="30">
      <c r="A20" s="43" t="s">
        <v>431</v>
      </c>
      <c r="B20" s="43" t="s">
        <v>241</v>
      </c>
      <c r="C20" s="43" t="s">
        <v>204</v>
      </c>
    </row>
    <row r="21" spans="1:4" ht="31.5">
      <c r="A21" s="5"/>
      <c r="B21" s="40" t="s">
        <v>432</v>
      </c>
      <c r="C21" s="40" t="s">
        <v>433</v>
      </c>
    </row>
    <row r="22" spans="1:4">
      <c r="A22" s="3" t="s">
        <v>371</v>
      </c>
      <c r="B22" s="43" t="s">
        <v>241</v>
      </c>
      <c r="C22" s="43" t="s">
        <v>312</v>
      </c>
    </row>
    <row r="23" spans="1:4" ht="78.75">
      <c r="A23" s="5"/>
      <c r="B23" s="40" t="s">
        <v>434</v>
      </c>
      <c r="C23" s="40" t="s">
        <v>1318</v>
      </c>
    </row>
    <row r="24" spans="1:4" ht="78.75">
      <c r="A24" s="5"/>
      <c r="B24" s="40" t="s">
        <v>435</v>
      </c>
      <c r="C24" s="40" t="s">
        <v>1318</v>
      </c>
    </row>
    <row r="25" spans="1:4" ht="78.75">
      <c r="A25" s="5"/>
      <c r="B25" s="40" t="s">
        <v>1319</v>
      </c>
      <c r="C25" s="40" t="s">
        <v>1318</v>
      </c>
    </row>
    <row r="26" spans="1:4" ht="78.75">
      <c r="A26" s="5"/>
      <c r="B26" s="131" t="s">
        <v>436</v>
      </c>
      <c r="C26" s="131" t="s">
        <v>1318</v>
      </c>
    </row>
    <row r="27" spans="1:4" ht="15.75" customHeight="1">
      <c r="A27" s="8" t="s">
        <v>46</v>
      </c>
      <c r="B27" s="288" t="s">
        <v>437</v>
      </c>
      <c r="C27" s="288"/>
      <c r="D27" s="288"/>
    </row>
    <row r="28" spans="1:4">
      <c r="A28" s="8" t="s">
        <v>49</v>
      </c>
      <c r="B28" s="10" t="s">
        <v>245</v>
      </c>
      <c r="C28" s="10"/>
    </row>
    <row r="29" spans="1:4">
      <c r="A29" s="5" t="s">
        <v>52</v>
      </c>
      <c r="B29" s="3" t="s">
        <v>438</v>
      </c>
      <c r="C29" s="3" t="s">
        <v>439</v>
      </c>
    </row>
    <row r="30" spans="1:4">
      <c r="B30" t="s">
        <v>440</v>
      </c>
      <c r="C30">
        <v>1E-3</v>
      </c>
    </row>
    <row r="31" spans="1:4">
      <c r="A31" s="2"/>
      <c r="B31" s="2" t="s">
        <v>441</v>
      </c>
      <c r="C31" s="2">
        <v>0.01</v>
      </c>
    </row>
    <row r="32" spans="1:4" ht="94.5">
      <c r="A32" s="12" t="s">
        <v>65</v>
      </c>
      <c r="B32" s="54" t="s">
        <v>1320</v>
      </c>
      <c r="C32" s="10"/>
    </row>
    <row r="33" spans="1:3" ht="126">
      <c r="A33" s="13" t="s">
        <v>74</v>
      </c>
      <c r="B33" s="54" t="s">
        <v>1321</v>
      </c>
      <c r="C33" s="2"/>
    </row>
    <row r="34" spans="1:3">
      <c r="A34" s="13" t="s">
        <v>82</v>
      </c>
      <c r="B34" s="2" t="s">
        <v>218</v>
      </c>
      <c r="C34" s="2"/>
    </row>
    <row r="35" spans="1:3">
      <c r="A35" s="13" t="s">
        <v>85</v>
      </c>
      <c r="B35" s="2" t="s">
        <v>1322</v>
      </c>
      <c r="C35" s="2"/>
    </row>
    <row r="36" spans="1:3">
      <c r="A36" s="13" t="s">
        <v>88</v>
      </c>
      <c r="B36" s="2" t="s">
        <v>219</v>
      </c>
      <c r="C36" s="2"/>
    </row>
    <row r="37" spans="1:3">
      <c r="A37" s="12" t="s">
        <v>90</v>
      </c>
      <c r="B37" s="10" t="s">
        <v>1323</v>
      </c>
      <c r="C37" s="10"/>
    </row>
    <row r="38" spans="1:3">
      <c r="A38" s="12" t="s">
        <v>93</v>
      </c>
      <c r="B38" s="10" t="s">
        <v>442</v>
      </c>
      <c r="C38" s="10"/>
    </row>
    <row r="39" spans="1:3">
      <c r="A39" s="12" t="s">
        <v>96</v>
      </c>
      <c r="B39" s="10" t="s">
        <v>443</v>
      </c>
      <c r="C39" s="10"/>
    </row>
    <row r="40" spans="1:3">
      <c r="A40" s="12" t="s">
        <v>99</v>
      </c>
      <c r="B40" s="15" t="s">
        <v>444</v>
      </c>
      <c r="C40" s="10"/>
    </row>
    <row r="41" spans="1:3">
      <c r="A41" s="12" t="s">
        <v>102</v>
      </c>
      <c r="B41" s="15" t="s">
        <v>445</v>
      </c>
      <c r="C41" s="10"/>
    </row>
  </sheetData>
  <mergeCells count="3">
    <mergeCell ref="B14:B15"/>
    <mergeCell ref="B16:B17"/>
    <mergeCell ref="B27:D27"/>
  </mergeCells>
  <hyperlinks>
    <hyperlink ref="B41" r:id="rId1" xr:uid="{3EF79FA7-7314-3F41-A60A-FB29FF527E22}"/>
    <hyperlink ref="B40" r:id="rId2" xr:uid="{0FB0CFFB-028E-5F44-9A4D-592F839923B5}"/>
  </hyperlinks>
  <pageMargins left="0.7" right="0.7" top="0.75" bottom="0.75" header="0.3" footer="0.3"/>
  <pageSetup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2673-B702-3B4F-9F61-9513580368E8}">
  <sheetPr codeName="Sheet17"/>
  <dimension ref="A1:C49"/>
  <sheetViews>
    <sheetView workbookViewId="0">
      <selection activeCell="B51" sqref="B51"/>
    </sheetView>
  </sheetViews>
  <sheetFormatPr defaultColWidth="10.625" defaultRowHeight="15.75"/>
  <cols>
    <col min="1" max="1" width="27.25" bestFit="1" customWidth="1"/>
    <col min="2" max="2" width="43.5" customWidth="1"/>
    <col min="3" max="3" width="35.375" bestFit="1" customWidth="1"/>
  </cols>
  <sheetData>
    <row r="1" spans="1:3" ht="23.25">
      <c r="A1" s="11" t="s">
        <v>446</v>
      </c>
    </row>
    <row r="2" spans="1:3">
      <c r="A2" s="2"/>
      <c r="B2" s="2"/>
      <c r="C2" s="2"/>
    </row>
    <row r="3" spans="1:3">
      <c r="A3" s="1" t="s">
        <v>11</v>
      </c>
      <c r="B3" s="3" t="s">
        <v>12</v>
      </c>
    </row>
    <row r="4" spans="1:3">
      <c r="A4" s="3" t="s">
        <v>1626</v>
      </c>
      <c r="B4" t="s">
        <v>1627</v>
      </c>
    </row>
    <row r="5" spans="1:3">
      <c r="A5" s="3" t="s">
        <v>953</v>
      </c>
      <c r="B5" t="s">
        <v>447</v>
      </c>
    </row>
    <row r="6" spans="1:3">
      <c r="A6" s="3" t="s">
        <v>1628</v>
      </c>
      <c r="B6" t="s">
        <v>1629</v>
      </c>
    </row>
    <row r="7" spans="1:3">
      <c r="A7" s="4" t="s">
        <v>1630</v>
      </c>
      <c r="B7" s="2" t="s">
        <v>1334</v>
      </c>
      <c r="C7" s="2"/>
    </row>
    <row r="8" spans="1:3" s="17" customFormat="1">
      <c r="A8" s="8" t="s">
        <v>30</v>
      </c>
      <c r="B8" s="9" t="s">
        <v>1484</v>
      </c>
      <c r="C8" s="9"/>
    </row>
    <row r="9" spans="1:3">
      <c r="A9" s="8" t="s">
        <v>33</v>
      </c>
      <c r="B9" s="9" t="s">
        <v>200</v>
      </c>
      <c r="C9" s="9"/>
    </row>
    <row r="10" spans="1:3">
      <c r="A10" s="5" t="s">
        <v>36</v>
      </c>
      <c r="B10" s="138" t="s">
        <v>1485</v>
      </c>
      <c r="C10" s="17"/>
    </row>
    <row r="11" spans="1:3">
      <c r="A11" s="18" t="s">
        <v>43</v>
      </c>
      <c r="B11" s="21"/>
      <c r="C11" s="21"/>
    </row>
    <row r="12" spans="1:3">
      <c r="A12" s="3" t="s">
        <v>201</v>
      </c>
      <c r="B12" t="s">
        <v>5</v>
      </c>
      <c r="C12" t="s">
        <v>448</v>
      </c>
    </row>
    <row r="13" spans="1:3">
      <c r="B13" s="23" t="s">
        <v>413</v>
      </c>
      <c r="C13" s="23" t="s">
        <v>204</v>
      </c>
    </row>
    <row r="14" spans="1:3">
      <c r="A14" s="5"/>
      <c r="B14" s="29">
        <v>-0.05</v>
      </c>
      <c r="C14" t="s">
        <v>450</v>
      </c>
    </row>
    <row r="15" spans="1:3">
      <c r="A15" s="5"/>
      <c r="B15" s="29">
        <v>-7.0000000000000007E-2</v>
      </c>
      <c r="C15" t="s">
        <v>450</v>
      </c>
    </row>
    <row r="16" spans="1:3">
      <c r="A16" s="3" t="s">
        <v>1631</v>
      </c>
      <c r="B16" s="47" t="s">
        <v>1632</v>
      </c>
      <c r="C16" s="47" t="s">
        <v>204</v>
      </c>
    </row>
    <row r="17" spans="1:3">
      <c r="A17" s="4"/>
      <c r="B17" s="65" t="s">
        <v>1633</v>
      </c>
      <c r="C17" s="57" t="s">
        <v>1634</v>
      </c>
    </row>
    <row r="18" spans="1:3" ht="47.25">
      <c r="A18" s="5" t="s">
        <v>452</v>
      </c>
      <c r="B18" s="38" t="s">
        <v>1635</v>
      </c>
      <c r="C18" s="66" t="s">
        <v>453</v>
      </c>
    </row>
    <row r="19" spans="1:3">
      <c r="A19" s="3" t="s">
        <v>1636</v>
      </c>
      <c r="B19" s="38"/>
      <c r="C19" s="64" t="s">
        <v>454</v>
      </c>
    </row>
    <row r="20" spans="1:3">
      <c r="A20" s="3" t="s">
        <v>455</v>
      </c>
      <c r="B20" s="38"/>
      <c r="C20" s="64" t="s">
        <v>456</v>
      </c>
    </row>
    <row r="21" spans="1:3">
      <c r="A21" s="3" t="s">
        <v>457</v>
      </c>
      <c r="B21" s="38"/>
      <c r="C21" s="64" t="s">
        <v>458</v>
      </c>
    </row>
    <row r="22" spans="1:3" s="17" customFormat="1">
      <c r="A22" s="8" t="s">
        <v>1637</v>
      </c>
      <c r="B22" s="9"/>
      <c r="C22" s="9" t="s">
        <v>454</v>
      </c>
    </row>
    <row r="23" spans="1:3" s="17" customFormat="1">
      <c r="A23" s="5" t="s">
        <v>1638</v>
      </c>
      <c r="C23" s="17" t="s">
        <v>1639</v>
      </c>
    </row>
    <row r="24" spans="1:3">
      <c r="A24" s="5" t="s">
        <v>1640</v>
      </c>
      <c r="B24" s="196"/>
      <c r="C24" s="196" t="s">
        <v>458</v>
      </c>
    </row>
    <row r="25" spans="1:3">
      <c r="A25" t="s">
        <v>1641</v>
      </c>
      <c r="B25" s="197"/>
      <c r="C25" s="17" t="s">
        <v>458</v>
      </c>
    </row>
    <row r="26" spans="1:3">
      <c r="A26" t="s">
        <v>1642</v>
      </c>
      <c r="B26" s="197"/>
      <c r="C26" s="17" t="s">
        <v>1643</v>
      </c>
    </row>
    <row r="27" spans="1:3">
      <c r="A27" t="s">
        <v>1644</v>
      </c>
      <c r="B27" s="197"/>
      <c r="C27" s="17" t="s">
        <v>454</v>
      </c>
    </row>
    <row r="28" spans="1:3">
      <c r="A28" t="s">
        <v>1645</v>
      </c>
      <c r="B28" s="197"/>
      <c r="C28" s="198" t="s">
        <v>454</v>
      </c>
    </row>
    <row r="29" spans="1:3">
      <c r="A29" t="s">
        <v>49</v>
      </c>
      <c r="B29" s="197" t="s">
        <v>208</v>
      </c>
      <c r="C29" s="17"/>
    </row>
    <row r="30" spans="1:3">
      <c r="A30" t="s">
        <v>52</v>
      </c>
      <c r="B30" s="197" t="s">
        <v>1486</v>
      </c>
      <c r="C30" s="198"/>
    </row>
    <row r="31" spans="1:3">
      <c r="B31" s="197" t="s">
        <v>459</v>
      </c>
      <c r="C31" s="198" t="s">
        <v>460</v>
      </c>
    </row>
    <row r="32" spans="1:3">
      <c r="A32" s="2"/>
      <c r="B32" s="199" t="s">
        <v>461</v>
      </c>
      <c r="C32" s="200">
        <v>0.01</v>
      </c>
    </row>
    <row r="33" spans="1:3" s="17" customFormat="1">
      <c r="A33" s="5"/>
      <c r="B33" s="17" t="s">
        <v>1646</v>
      </c>
      <c r="C33" s="17">
        <v>0.02</v>
      </c>
    </row>
    <row r="34" spans="1:3">
      <c r="A34" s="4"/>
      <c r="B34" s="7" t="s">
        <v>1647</v>
      </c>
      <c r="C34" s="2">
        <v>0.05</v>
      </c>
    </row>
    <row r="35" spans="1:3">
      <c r="A35" s="13"/>
      <c r="B35" s="2" t="s">
        <v>1487</v>
      </c>
      <c r="C35" s="2">
        <v>0.1</v>
      </c>
    </row>
    <row r="36" spans="1:3">
      <c r="A36" s="13"/>
      <c r="B36" s="2" t="s">
        <v>1488</v>
      </c>
      <c r="C36" s="2">
        <v>0.25</v>
      </c>
    </row>
    <row r="37" spans="1:3">
      <c r="A37" s="13"/>
      <c r="B37" s="2" t="s">
        <v>1489</v>
      </c>
      <c r="C37" s="2">
        <v>0.5</v>
      </c>
    </row>
    <row r="38" spans="1:3">
      <c r="A38" s="12"/>
      <c r="B38" s="10" t="s">
        <v>1490</v>
      </c>
      <c r="C38" s="10">
        <v>1</v>
      </c>
    </row>
    <row r="39" spans="1:3">
      <c r="A39" s="12"/>
      <c r="B39" s="10" t="s">
        <v>1491</v>
      </c>
      <c r="C39" s="10">
        <v>2.5</v>
      </c>
    </row>
    <row r="40" spans="1:3">
      <c r="A40" s="12" t="s">
        <v>65</v>
      </c>
      <c r="B40" s="10" t="s">
        <v>1493</v>
      </c>
      <c r="C40" s="10"/>
    </row>
    <row r="41" spans="1:3">
      <c r="A41" s="12" t="s">
        <v>71</v>
      </c>
      <c r="B41" s="15" t="s">
        <v>1492</v>
      </c>
      <c r="C41" s="10"/>
    </row>
    <row r="42" spans="1:3">
      <c r="A42" s="12" t="s">
        <v>82</v>
      </c>
      <c r="B42" s="186" t="s">
        <v>218</v>
      </c>
      <c r="C42" s="10"/>
    </row>
    <row r="43" spans="1:3">
      <c r="A43" t="s">
        <v>85</v>
      </c>
      <c r="B43" t="s">
        <v>218</v>
      </c>
    </row>
    <row r="44" spans="1:3">
      <c r="A44" t="s">
        <v>88</v>
      </c>
      <c r="B44" t="s">
        <v>219</v>
      </c>
    </row>
    <row r="45" spans="1:3">
      <c r="A45" t="s">
        <v>90</v>
      </c>
      <c r="B45" t="s">
        <v>462</v>
      </c>
    </row>
    <row r="46" spans="1:3">
      <c r="A46" t="s">
        <v>93</v>
      </c>
      <c r="B46" t="s">
        <v>463</v>
      </c>
    </row>
    <row r="47" spans="1:3">
      <c r="A47" t="s">
        <v>96</v>
      </c>
      <c r="B47" t="s">
        <v>1494</v>
      </c>
    </row>
    <row r="48" spans="1:3">
      <c r="A48" t="s">
        <v>99</v>
      </c>
      <c r="B48" t="s">
        <v>464</v>
      </c>
    </row>
    <row r="49" spans="1:2">
      <c r="A49" t="s">
        <v>102</v>
      </c>
      <c r="B49" t="s">
        <v>1495</v>
      </c>
    </row>
  </sheetData>
  <hyperlinks>
    <hyperlink ref="B42" r:id="rId1" display="https://borsaistanbul.com/en/sayfa/4028/procedures" xr:uid="{6D9F0FB9-5969-4178-800D-FA1D24614149}"/>
    <hyperlink ref="B41" r:id="rId2" display="https://www.borsaistanbul.com" xr:uid="{A257BE32-010F-41D4-84F3-9D96EEE28B7B}"/>
  </hyperlinks>
  <pageMargins left="0.7" right="0.7" top="0.75" bottom="0.75" header="0.3" footer="0.3"/>
  <pageSetup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396B-7C16-DD4F-9F58-7055AAA48776}">
  <sheetPr codeName="Sheet18"/>
  <dimension ref="A1:C37"/>
  <sheetViews>
    <sheetView workbookViewId="0">
      <selection activeCell="E8" sqref="E8"/>
    </sheetView>
  </sheetViews>
  <sheetFormatPr defaultColWidth="10.625" defaultRowHeight="15.75"/>
  <cols>
    <col min="1" max="1" width="27.75" bestFit="1" customWidth="1"/>
    <col min="2" max="2" width="74.5" bestFit="1" customWidth="1"/>
    <col min="3" max="4" width="22.875" customWidth="1"/>
  </cols>
  <sheetData>
    <row r="1" spans="1:3" ht="23.25">
      <c r="A1" s="11" t="s">
        <v>465</v>
      </c>
    </row>
    <row r="2" spans="1:3">
      <c r="A2" s="2"/>
      <c r="B2" s="2"/>
      <c r="C2" s="2"/>
    </row>
    <row r="3" spans="1:3">
      <c r="A3" s="132" t="s">
        <v>11</v>
      </c>
      <c r="B3" s="80" t="s">
        <v>12</v>
      </c>
      <c r="C3" s="31"/>
    </row>
    <row r="4" spans="1:3" ht="31.5">
      <c r="A4" s="80" t="s">
        <v>15</v>
      </c>
      <c r="B4" s="31" t="s">
        <v>466</v>
      </c>
      <c r="C4" s="31"/>
    </row>
    <row r="5" spans="1:3" ht="31.5">
      <c r="A5" s="80" t="s">
        <v>17</v>
      </c>
      <c r="B5" s="31" t="s">
        <v>467</v>
      </c>
      <c r="C5" s="31"/>
    </row>
    <row r="6" spans="1:3" ht="63">
      <c r="A6" s="80" t="s">
        <v>20</v>
      </c>
      <c r="B6" s="31" t="s">
        <v>468</v>
      </c>
      <c r="C6" s="31"/>
    </row>
    <row r="7" spans="1:3">
      <c r="A7" s="80" t="s">
        <v>469</v>
      </c>
      <c r="B7" s="31" t="s">
        <v>470</v>
      </c>
      <c r="C7" s="31"/>
    </row>
    <row r="8" spans="1:3" ht="47.25">
      <c r="A8" s="82" t="s">
        <v>471</v>
      </c>
      <c r="B8" s="54" t="s">
        <v>472</v>
      </c>
      <c r="C8" s="54"/>
    </row>
    <row r="9" spans="1:3">
      <c r="A9" s="180" t="s">
        <v>30</v>
      </c>
      <c r="B9" s="135" t="s">
        <v>473</v>
      </c>
      <c r="C9" s="135"/>
    </row>
    <row r="10" spans="1:3">
      <c r="A10" s="180" t="s">
        <v>33</v>
      </c>
      <c r="B10" s="81" t="s">
        <v>387</v>
      </c>
      <c r="C10" s="81"/>
    </row>
    <row r="11" spans="1:3">
      <c r="A11" s="67" t="s">
        <v>36</v>
      </c>
      <c r="B11" s="79"/>
      <c r="C11" s="79"/>
    </row>
    <row r="12" spans="1:3">
      <c r="A12" s="181" t="s">
        <v>43</v>
      </c>
      <c r="B12" s="182"/>
      <c r="C12" s="182"/>
    </row>
    <row r="13" spans="1:3" ht="31.5">
      <c r="A13" s="80" t="s">
        <v>303</v>
      </c>
      <c r="B13" s="31" t="s">
        <v>5</v>
      </c>
      <c r="C13" s="31" t="s">
        <v>474</v>
      </c>
    </row>
    <row r="14" spans="1:3">
      <c r="A14" s="31"/>
      <c r="B14" s="23" t="s">
        <v>413</v>
      </c>
      <c r="C14" s="23" t="s">
        <v>204</v>
      </c>
    </row>
    <row r="15" spans="1:3">
      <c r="A15" s="67"/>
      <c r="B15" s="32" t="s">
        <v>449</v>
      </c>
      <c r="C15" s="31" t="s">
        <v>316</v>
      </c>
    </row>
    <row r="16" spans="1:3">
      <c r="A16" s="67"/>
      <c r="B16" s="32" t="s">
        <v>414</v>
      </c>
      <c r="C16" s="31" t="s">
        <v>306</v>
      </c>
    </row>
    <row r="17" spans="1:3">
      <c r="A17" s="67"/>
      <c r="B17" s="32" t="s">
        <v>305</v>
      </c>
      <c r="C17" s="31" t="s">
        <v>430</v>
      </c>
    </row>
    <row r="18" spans="1:3">
      <c r="A18" s="80" t="s">
        <v>240</v>
      </c>
      <c r="B18" s="23" t="s">
        <v>241</v>
      </c>
      <c r="C18" s="23" t="s">
        <v>204</v>
      </c>
    </row>
    <row r="19" spans="1:3">
      <c r="A19" s="67"/>
      <c r="B19" s="183">
        <v>-0.05</v>
      </c>
      <c r="C19" s="31" t="s">
        <v>1448</v>
      </c>
    </row>
    <row r="20" spans="1:3">
      <c r="A20" s="67"/>
      <c r="B20" s="183">
        <v>0.1</v>
      </c>
      <c r="C20" s="31" t="s">
        <v>1449</v>
      </c>
    </row>
    <row r="21" spans="1:3">
      <c r="A21" s="184"/>
      <c r="B21" s="58"/>
      <c r="C21" s="54"/>
    </row>
    <row r="22" spans="1:3">
      <c r="A22" s="67" t="s">
        <v>46</v>
      </c>
      <c r="B22" s="283" t="s">
        <v>1450</v>
      </c>
      <c r="C22" s="283"/>
    </row>
    <row r="23" spans="1:3">
      <c r="A23" s="180" t="s">
        <v>49</v>
      </c>
      <c r="B23" s="135"/>
      <c r="C23" s="135"/>
    </row>
    <row r="24" spans="1:3">
      <c r="A24" s="67" t="s">
        <v>52</v>
      </c>
      <c r="B24" s="80" t="s">
        <v>475</v>
      </c>
      <c r="C24" s="80" t="s">
        <v>476</v>
      </c>
    </row>
    <row r="25" spans="1:3">
      <c r="A25" s="31"/>
      <c r="B25" s="31" t="s">
        <v>477</v>
      </c>
      <c r="C25" s="31">
        <v>0.1</v>
      </c>
    </row>
    <row r="26" spans="1:3">
      <c r="A26" s="54"/>
      <c r="B26" s="54" t="s">
        <v>478</v>
      </c>
      <c r="C26" s="54">
        <v>1</v>
      </c>
    </row>
    <row r="27" spans="1:3">
      <c r="A27" s="132" t="s">
        <v>65</v>
      </c>
      <c r="B27" s="31"/>
      <c r="C27" s="31"/>
    </row>
    <row r="28" spans="1:3">
      <c r="A28" s="80" t="s">
        <v>68</v>
      </c>
      <c r="B28" s="31" t="s">
        <v>479</v>
      </c>
      <c r="C28" s="31"/>
    </row>
    <row r="29" spans="1:3" ht="31.5">
      <c r="A29" s="82" t="s">
        <v>71</v>
      </c>
      <c r="B29" s="54" t="s">
        <v>1451</v>
      </c>
      <c r="C29" s="54"/>
    </row>
    <row r="30" spans="1:3">
      <c r="A30" s="134" t="s">
        <v>82</v>
      </c>
      <c r="B30" s="54" t="s">
        <v>218</v>
      </c>
      <c r="C30" s="54"/>
    </row>
    <row r="31" spans="1:3">
      <c r="A31" s="134" t="s">
        <v>85</v>
      </c>
      <c r="B31" s="54" t="s">
        <v>218</v>
      </c>
      <c r="C31" s="54"/>
    </row>
    <row r="32" spans="1:3">
      <c r="A32" s="134" t="s">
        <v>88</v>
      </c>
      <c r="B32" s="54" t="s">
        <v>218</v>
      </c>
      <c r="C32" s="54"/>
    </row>
    <row r="33" spans="1:3">
      <c r="A33" s="185" t="s">
        <v>90</v>
      </c>
      <c r="B33" s="135" t="s">
        <v>480</v>
      </c>
      <c r="C33" s="135"/>
    </row>
    <row r="34" spans="1:3">
      <c r="A34" s="185" t="s">
        <v>93</v>
      </c>
      <c r="B34" s="135" t="s">
        <v>481</v>
      </c>
      <c r="C34" s="135"/>
    </row>
    <row r="35" spans="1:3">
      <c r="A35" s="185" t="s">
        <v>96</v>
      </c>
      <c r="B35" s="135" t="s">
        <v>1452</v>
      </c>
      <c r="C35" s="135"/>
    </row>
    <row r="36" spans="1:3">
      <c r="A36" s="185" t="s">
        <v>99</v>
      </c>
      <c r="B36" s="139" t="s">
        <v>482</v>
      </c>
      <c r="C36" s="135"/>
    </row>
    <row r="37" spans="1:3">
      <c r="A37" s="185" t="s">
        <v>102</v>
      </c>
      <c r="B37" s="139" t="s">
        <v>483</v>
      </c>
      <c r="C37" s="135"/>
    </row>
  </sheetData>
  <mergeCells count="1">
    <mergeCell ref="B22:C22"/>
  </mergeCells>
  <hyperlinks>
    <hyperlink ref="B37" r:id="rId1" xr:uid="{9CD27132-6B68-445A-ADE3-F2FDB12E0259}"/>
    <hyperlink ref="B36" r:id="rId2" xr:uid="{0E15C547-70A7-4278-B117-ECFFF9C8EDD1}"/>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DFE8A-746D-BC4F-B35F-A2BF1B064219}">
  <sheetPr codeName="Sheet2"/>
  <dimension ref="A1:L64"/>
  <sheetViews>
    <sheetView tabSelected="1" zoomScaleNormal="100" workbookViewId="0">
      <selection activeCell="F1" sqref="F1"/>
    </sheetView>
  </sheetViews>
  <sheetFormatPr defaultColWidth="10.625" defaultRowHeight="15.75"/>
  <cols>
    <col min="1" max="1" width="41.375" style="45" customWidth="1"/>
    <col min="2" max="2" width="13.375" style="45" bestFit="1" customWidth="1"/>
    <col min="3" max="3" width="12.875" style="45" bestFit="1" customWidth="1"/>
    <col min="4" max="5" width="10.625" style="45"/>
    <col min="6" max="6" width="31" style="45" customWidth="1"/>
    <col min="7" max="7" width="18.75" style="45" bestFit="1" customWidth="1"/>
    <col min="8" max="8" width="17.625" style="45" customWidth="1"/>
    <col min="9" max="9" width="0" style="45" hidden="1" customWidth="1"/>
    <col min="10" max="16384" width="10.625" style="45"/>
  </cols>
  <sheetData>
    <row r="1" spans="1:12" ht="23.25">
      <c r="A1" s="99" t="s">
        <v>2</v>
      </c>
      <c r="F1" s="274" t="s">
        <v>2</v>
      </c>
      <c r="G1" s="274" t="s">
        <v>3</v>
      </c>
      <c r="H1" s="274" t="s">
        <v>4</v>
      </c>
      <c r="I1" s="274" t="s">
        <v>5</v>
      </c>
      <c r="J1" s="274" t="s">
        <v>6</v>
      </c>
      <c r="K1" s="274" t="s">
        <v>7</v>
      </c>
    </row>
    <row r="2" spans="1:12">
      <c r="A2" s="57"/>
      <c r="B2" s="57"/>
      <c r="C2" s="57"/>
      <c r="F2" s="45" t="s">
        <v>8</v>
      </c>
      <c r="G2" s="45" t="s">
        <v>9</v>
      </c>
      <c r="H2" s="45" t="s">
        <v>10</v>
      </c>
      <c r="I2" s="45">
        <v>1</v>
      </c>
      <c r="J2" s="45" t="s">
        <v>1345</v>
      </c>
      <c r="K2" s="137" t="str">
        <f t="shared" ref="K2:K4" si="0">HYPERLINK("#'"&amp;J2&amp;"'!A1","Go To Sheet")</f>
        <v>Go To Sheet</v>
      </c>
    </row>
    <row r="3" spans="1:12">
      <c r="A3" s="100" t="s">
        <v>11</v>
      </c>
      <c r="B3" s="112" t="s">
        <v>12</v>
      </c>
      <c r="F3" s="45" t="s">
        <v>13</v>
      </c>
      <c r="G3" s="45" t="s">
        <v>9</v>
      </c>
      <c r="H3" s="45" t="s">
        <v>14</v>
      </c>
      <c r="I3" s="45">
        <f>I2+1</f>
        <v>2</v>
      </c>
      <c r="J3" s="45" t="s">
        <v>1346</v>
      </c>
      <c r="K3" s="137" t="str">
        <f t="shared" si="0"/>
        <v>Go To Sheet</v>
      </c>
    </row>
    <row r="4" spans="1:12">
      <c r="A4" s="112" t="s">
        <v>15</v>
      </c>
      <c r="F4" s="45" t="s">
        <v>1576</v>
      </c>
      <c r="G4" s="45" t="s">
        <v>1402</v>
      </c>
      <c r="H4" s="45" t="s">
        <v>1577</v>
      </c>
      <c r="I4" s="45">
        <f t="shared" ref="I4:I32" si="1">I3+1</f>
        <v>3</v>
      </c>
      <c r="J4" s="45" t="s">
        <v>1578</v>
      </c>
      <c r="K4" s="137" t="str">
        <f t="shared" si="0"/>
        <v>Go To Sheet</v>
      </c>
    </row>
    <row r="5" spans="1:12">
      <c r="A5" s="112" t="s">
        <v>17</v>
      </c>
      <c r="F5" s="45" t="s">
        <v>1403</v>
      </c>
      <c r="G5" s="45" t="s">
        <v>9</v>
      </c>
      <c r="H5" s="45" t="s">
        <v>16</v>
      </c>
      <c r="I5" s="45">
        <f t="shared" si="1"/>
        <v>4</v>
      </c>
      <c r="J5" s="45" t="s">
        <v>1347</v>
      </c>
      <c r="K5" s="137" t="str">
        <f t="shared" ref="K5:K64" si="2">HYPERLINK("#'"&amp;J5&amp;"'!A1","Go To Sheet")</f>
        <v>Go To Sheet</v>
      </c>
    </row>
    <row r="6" spans="1:12">
      <c r="A6" s="112" t="s">
        <v>20</v>
      </c>
      <c r="F6" s="45" t="s">
        <v>18</v>
      </c>
      <c r="G6" s="45" t="s">
        <v>1402</v>
      </c>
      <c r="H6" s="45" t="s">
        <v>19</v>
      </c>
      <c r="I6" s="45">
        <f t="shared" si="1"/>
        <v>5</v>
      </c>
      <c r="J6" s="45" t="s">
        <v>1348</v>
      </c>
      <c r="K6" s="137" t="str">
        <f t="shared" si="2"/>
        <v>Go To Sheet</v>
      </c>
    </row>
    <row r="7" spans="1:12">
      <c r="A7" s="112" t="s">
        <v>24</v>
      </c>
      <c r="F7" s="45" t="s">
        <v>21</v>
      </c>
      <c r="G7" s="45" t="s">
        <v>22</v>
      </c>
      <c r="H7" s="45" t="s">
        <v>23</v>
      </c>
      <c r="I7" s="45">
        <f t="shared" si="1"/>
        <v>6</v>
      </c>
      <c r="J7" s="45" t="s">
        <v>1349</v>
      </c>
      <c r="K7" s="137" t="str">
        <f t="shared" si="2"/>
        <v>Go To Sheet</v>
      </c>
    </row>
    <row r="8" spans="1:12">
      <c r="A8" s="122" t="s">
        <v>27</v>
      </c>
      <c r="B8" s="57"/>
      <c r="C8" s="57"/>
      <c r="F8" s="45" t="s">
        <v>25</v>
      </c>
      <c r="G8" s="45" t="s">
        <v>9</v>
      </c>
      <c r="H8" s="45" t="s">
        <v>26</v>
      </c>
      <c r="I8" s="45">
        <f t="shared" si="1"/>
        <v>7</v>
      </c>
      <c r="J8" s="45" t="s">
        <v>1350</v>
      </c>
      <c r="K8" s="137" t="str">
        <f t="shared" si="2"/>
        <v>Go To Sheet</v>
      </c>
    </row>
    <row r="9" spans="1:12">
      <c r="A9" s="119" t="s">
        <v>30</v>
      </c>
      <c r="F9" s="45" t="s">
        <v>28</v>
      </c>
      <c r="G9" s="45" t="s">
        <v>22</v>
      </c>
      <c r="H9" s="45" t="s">
        <v>29</v>
      </c>
      <c r="I9" s="45">
        <f t="shared" si="1"/>
        <v>8</v>
      </c>
      <c r="J9" s="45" t="s">
        <v>1351</v>
      </c>
      <c r="K9" s="137" t="str">
        <f t="shared" si="2"/>
        <v>Go To Sheet</v>
      </c>
      <c r="L9" s="275"/>
    </row>
    <row r="10" spans="1:12">
      <c r="A10" s="74" t="s">
        <v>33</v>
      </c>
      <c r="B10" s="109"/>
      <c r="C10" s="109"/>
      <c r="F10" s="45" t="s">
        <v>31</v>
      </c>
      <c r="G10" s="45" t="s">
        <v>9</v>
      </c>
      <c r="H10" s="45" t="s">
        <v>32</v>
      </c>
      <c r="I10" s="45">
        <f t="shared" si="1"/>
        <v>9</v>
      </c>
      <c r="J10" s="45" t="s">
        <v>1352</v>
      </c>
      <c r="K10" s="137" t="str">
        <f t="shared" si="2"/>
        <v>Go To Sheet</v>
      </c>
    </row>
    <row r="11" spans="1:12">
      <c r="A11" s="74" t="s">
        <v>43</v>
      </c>
      <c r="B11" s="108"/>
      <c r="C11" s="108"/>
      <c r="F11" s="45" t="s">
        <v>34</v>
      </c>
      <c r="G11" s="45" t="s">
        <v>22</v>
      </c>
      <c r="H11" s="45" t="s">
        <v>35</v>
      </c>
      <c r="I11" s="45">
        <f t="shared" si="1"/>
        <v>10</v>
      </c>
      <c r="J11" s="45" t="s">
        <v>1353</v>
      </c>
      <c r="K11" s="137" t="str">
        <f t="shared" si="2"/>
        <v>Go To Sheet</v>
      </c>
    </row>
    <row r="12" spans="1:12">
      <c r="A12" s="74" t="s">
        <v>46</v>
      </c>
      <c r="B12" s="108"/>
      <c r="C12" s="108"/>
      <c r="F12" s="45" t="s">
        <v>37</v>
      </c>
      <c r="G12" s="45" t="s">
        <v>22</v>
      </c>
      <c r="H12" s="45" t="s">
        <v>38</v>
      </c>
      <c r="I12" s="45">
        <f t="shared" si="1"/>
        <v>11</v>
      </c>
      <c r="J12" s="45" t="s">
        <v>1354</v>
      </c>
      <c r="K12" s="137" t="str">
        <f t="shared" si="2"/>
        <v>Go To Sheet</v>
      </c>
    </row>
    <row r="13" spans="1:12">
      <c r="A13" s="74" t="s">
        <v>49</v>
      </c>
      <c r="B13" s="108"/>
      <c r="C13" s="108"/>
      <c r="F13" s="45" t="s">
        <v>39</v>
      </c>
      <c r="G13" s="45" t="s">
        <v>22</v>
      </c>
      <c r="H13" s="45" t="s">
        <v>40</v>
      </c>
      <c r="I13" s="45">
        <f t="shared" si="1"/>
        <v>12</v>
      </c>
      <c r="J13" s="45" t="s">
        <v>1355</v>
      </c>
      <c r="K13" s="137" t="str">
        <f t="shared" si="2"/>
        <v>Go To Sheet</v>
      </c>
    </row>
    <row r="14" spans="1:12">
      <c r="A14" s="110" t="s">
        <v>52</v>
      </c>
      <c r="B14" s="112" t="s">
        <v>53</v>
      </c>
      <c r="C14" s="112" t="s">
        <v>54</v>
      </c>
      <c r="F14" s="45" t="s">
        <v>41</v>
      </c>
      <c r="G14" s="45" t="s">
        <v>22</v>
      </c>
      <c r="H14" s="45" t="s">
        <v>42</v>
      </c>
      <c r="I14" s="45">
        <f t="shared" si="1"/>
        <v>13</v>
      </c>
      <c r="J14" s="45" t="s">
        <v>1356</v>
      </c>
      <c r="K14" s="137" t="str">
        <f t="shared" si="2"/>
        <v>Go To Sheet</v>
      </c>
    </row>
    <row r="15" spans="1:12">
      <c r="F15" s="45" t="s">
        <v>44</v>
      </c>
      <c r="G15" s="45" t="s">
        <v>22</v>
      </c>
      <c r="H15" s="45" t="s">
        <v>45</v>
      </c>
      <c r="I15" s="45">
        <f t="shared" si="1"/>
        <v>14</v>
      </c>
      <c r="J15" s="45" t="s">
        <v>1357</v>
      </c>
      <c r="K15" s="137" t="str">
        <f t="shared" si="2"/>
        <v>Go To Sheet</v>
      </c>
    </row>
    <row r="16" spans="1:12">
      <c r="F16" s="45" t="s">
        <v>47</v>
      </c>
      <c r="G16" s="45" t="s">
        <v>9</v>
      </c>
      <c r="H16" s="45" t="s">
        <v>48</v>
      </c>
      <c r="I16" s="45">
        <f t="shared" si="1"/>
        <v>15</v>
      </c>
      <c r="J16" s="45" t="s">
        <v>1358</v>
      </c>
      <c r="K16" s="137" t="str">
        <f t="shared" si="2"/>
        <v>Go To Sheet</v>
      </c>
    </row>
    <row r="17" spans="1:11">
      <c r="F17" s="45" t="s">
        <v>50</v>
      </c>
      <c r="G17" s="45" t="s">
        <v>9</v>
      </c>
      <c r="H17" s="45" t="s">
        <v>51</v>
      </c>
      <c r="I17" s="45">
        <f t="shared" si="1"/>
        <v>16</v>
      </c>
      <c r="J17" s="45" t="s">
        <v>1359</v>
      </c>
      <c r="K17" s="137" t="str">
        <f t="shared" si="2"/>
        <v>Go To Sheet</v>
      </c>
    </row>
    <row r="18" spans="1:11">
      <c r="A18" s="57"/>
      <c r="B18" s="57"/>
      <c r="C18" s="57"/>
      <c r="F18" s="45" t="s">
        <v>55</v>
      </c>
      <c r="G18" s="45" t="s">
        <v>9</v>
      </c>
      <c r="H18" s="45" t="s">
        <v>56</v>
      </c>
      <c r="I18" s="45">
        <f t="shared" si="1"/>
        <v>17</v>
      </c>
      <c r="J18" s="45" t="s">
        <v>1360</v>
      </c>
      <c r="K18" s="137" t="str">
        <f t="shared" si="2"/>
        <v>Go To Sheet</v>
      </c>
    </row>
    <row r="19" spans="1:11">
      <c r="A19" s="100" t="s">
        <v>65</v>
      </c>
      <c r="F19" s="45" t="s">
        <v>57</v>
      </c>
      <c r="G19" s="45" t="s">
        <v>1402</v>
      </c>
      <c r="H19" s="45" t="s">
        <v>58</v>
      </c>
      <c r="I19" s="45">
        <f t="shared" si="1"/>
        <v>18</v>
      </c>
      <c r="J19" s="45" t="s">
        <v>58</v>
      </c>
      <c r="K19" s="137" t="str">
        <f t="shared" si="2"/>
        <v>Go To Sheet</v>
      </c>
    </row>
    <row r="20" spans="1:11">
      <c r="A20" s="112" t="s">
        <v>68</v>
      </c>
      <c r="F20" s="45" t="s">
        <v>59</v>
      </c>
      <c r="G20" s="45" t="s">
        <v>22</v>
      </c>
      <c r="H20" s="45" t="s">
        <v>60</v>
      </c>
      <c r="I20" s="45">
        <f t="shared" si="1"/>
        <v>19</v>
      </c>
      <c r="J20" s="45" t="s">
        <v>1361</v>
      </c>
      <c r="K20" s="137" t="str">
        <f t="shared" si="2"/>
        <v>Go To Sheet</v>
      </c>
    </row>
    <row r="21" spans="1:11">
      <c r="A21" s="122" t="s">
        <v>71</v>
      </c>
      <c r="B21" s="57"/>
      <c r="C21" s="57"/>
      <c r="F21" s="45" t="s">
        <v>1691</v>
      </c>
      <c r="G21" s="45" t="s">
        <v>1402</v>
      </c>
      <c r="H21" s="45" t="s">
        <v>73</v>
      </c>
      <c r="I21" s="45">
        <f t="shared" si="1"/>
        <v>20</v>
      </c>
      <c r="J21" s="45" t="s">
        <v>1692</v>
      </c>
      <c r="K21" s="137" t="str">
        <f t="shared" ref="K21" si="3">HYPERLINK("#'"&amp;J21&amp;"'!A1","Go To Sheet")</f>
        <v>Go To Sheet</v>
      </c>
    </row>
    <row r="22" spans="1:11">
      <c r="A22" s="100" t="s">
        <v>74</v>
      </c>
      <c r="F22" s="45" t="s">
        <v>61</v>
      </c>
      <c r="G22" s="45" t="s">
        <v>1402</v>
      </c>
      <c r="H22" s="45" t="s">
        <v>62</v>
      </c>
      <c r="I22" s="45">
        <f>I20+1</f>
        <v>20</v>
      </c>
      <c r="J22" s="45" t="s">
        <v>1362</v>
      </c>
      <c r="K22" s="137" t="str">
        <f t="shared" si="2"/>
        <v>Go To Sheet</v>
      </c>
    </row>
    <row r="23" spans="1:11">
      <c r="A23" s="112" t="s">
        <v>76</v>
      </c>
      <c r="F23" s="45" t="s">
        <v>63</v>
      </c>
      <c r="G23" s="45" t="s">
        <v>9</v>
      </c>
      <c r="H23" s="45" t="s">
        <v>64</v>
      </c>
      <c r="I23" s="45">
        <f t="shared" si="1"/>
        <v>21</v>
      </c>
      <c r="J23" s="45" t="s">
        <v>64</v>
      </c>
      <c r="K23" s="137" t="str">
        <f t="shared" si="2"/>
        <v>Go To Sheet</v>
      </c>
    </row>
    <row r="24" spans="1:11">
      <c r="A24" s="122" t="s">
        <v>79</v>
      </c>
      <c r="B24" s="57"/>
      <c r="C24" s="57"/>
      <c r="F24" s="45" t="s">
        <v>66</v>
      </c>
      <c r="G24" s="45" t="s">
        <v>9</v>
      </c>
      <c r="H24" s="45" t="s">
        <v>67</v>
      </c>
      <c r="I24" s="45">
        <f t="shared" si="1"/>
        <v>22</v>
      </c>
      <c r="J24" s="45" t="s">
        <v>617</v>
      </c>
      <c r="K24" s="137" t="str">
        <f t="shared" si="2"/>
        <v>Go To Sheet</v>
      </c>
    </row>
    <row r="25" spans="1:11">
      <c r="A25" s="123" t="s">
        <v>82</v>
      </c>
      <c r="B25" s="57"/>
      <c r="C25" s="57"/>
      <c r="F25" s="45" t="s">
        <v>69</v>
      </c>
      <c r="G25" s="45" t="s">
        <v>9</v>
      </c>
      <c r="H25" s="45" t="s">
        <v>70</v>
      </c>
      <c r="I25" s="45">
        <f t="shared" si="1"/>
        <v>23</v>
      </c>
      <c r="J25" s="45" t="s">
        <v>1363</v>
      </c>
      <c r="K25" s="137" t="str">
        <f t="shared" si="2"/>
        <v>Go To Sheet</v>
      </c>
    </row>
    <row r="26" spans="1:11">
      <c r="A26" s="123" t="s">
        <v>85</v>
      </c>
      <c r="B26" s="57"/>
      <c r="C26" s="57"/>
      <c r="F26" s="45" t="s">
        <v>72</v>
      </c>
      <c r="G26" s="45" t="s">
        <v>1402</v>
      </c>
      <c r="H26" s="45" t="s">
        <v>73</v>
      </c>
      <c r="I26" s="45">
        <f t="shared" si="1"/>
        <v>24</v>
      </c>
      <c r="J26" s="45" t="s">
        <v>1364</v>
      </c>
      <c r="K26" s="137" t="str">
        <f t="shared" si="2"/>
        <v>Go To Sheet</v>
      </c>
    </row>
    <row r="27" spans="1:11">
      <c r="A27" s="123" t="s">
        <v>88</v>
      </c>
      <c r="B27" s="57"/>
      <c r="C27" s="57"/>
      <c r="F27" s="45" t="s">
        <v>75</v>
      </c>
      <c r="G27" s="45" t="s">
        <v>9</v>
      </c>
      <c r="H27" s="45" t="s">
        <v>10</v>
      </c>
      <c r="I27" s="45">
        <f t="shared" si="1"/>
        <v>25</v>
      </c>
      <c r="J27" s="45" t="s">
        <v>1365</v>
      </c>
      <c r="K27" s="137" t="str">
        <f t="shared" si="2"/>
        <v>Go To Sheet</v>
      </c>
    </row>
    <row r="28" spans="1:11">
      <c r="A28" s="85" t="s">
        <v>90</v>
      </c>
      <c r="B28" s="108"/>
      <c r="C28" s="108"/>
      <c r="F28" s="45" t="s">
        <v>77</v>
      </c>
      <c r="G28" s="45" t="s">
        <v>9</v>
      </c>
      <c r="H28" s="45" t="s">
        <v>78</v>
      </c>
      <c r="I28" s="45">
        <f t="shared" si="1"/>
        <v>26</v>
      </c>
      <c r="J28" s="45" t="s">
        <v>1366</v>
      </c>
      <c r="K28" s="137" t="str">
        <f t="shared" si="2"/>
        <v>Go To Sheet</v>
      </c>
    </row>
    <row r="29" spans="1:11">
      <c r="A29" s="85" t="s">
        <v>93</v>
      </c>
      <c r="B29" s="108"/>
      <c r="C29" s="108"/>
      <c r="F29" s="45" t="s">
        <v>1519</v>
      </c>
      <c r="G29" s="45" t="s">
        <v>9</v>
      </c>
      <c r="H29" s="45" t="s">
        <v>1529</v>
      </c>
      <c r="I29" s="45">
        <f t="shared" si="1"/>
        <v>27</v>
      </c>
      <c r="J29" s="45" t="s">
        <v>1528</v>
      </c>
      <c r="K29" s="137" t="str">
        <f t="shared" si="2"/>
        <v>Go To Sheet</v>
      </c>
    </row>
    <row r="30" spans="1:11">
      <c r="A30" s="85" t="s">
        <v>96</v>
      </c>
      <c r="B30" s="108"/>
      <c r="C30" s="108"/>
      <c r="F30" s="45" t="s">
        <v>80</v>
      </c>
      <c r="G30" s="45" t="s">
        <v>1402</v>
      </c>
      <c r="H30" s="45" t="s">
        <v>81</v>
      </c>
      <c r="I30" s="45">
        <f>I28+1</f>
        <v>27</v>
      </c>
      <c r="J30" s="45" t="s">
        <v>1367</v>
      </c>
      <c r="K30" s="137" t="str">
        <f t="shared" si="2"/>
        <v>Go To Sheet</v>
      </c>
    </row>
    <row r="31" spans="1:11">
      <c r="A31" s="85" t="s">
        <v>99</v>
      </c>
      <c r="B31" s="108"/>
      <c r="C31" s="108"/>
      <c r="F31" s="45" t="s">
        <v>83</v>
      </c>
      <c r="G31" s="45" t="s">
        <v>1402</v>
      </c>
      <c r="H31" s="45" t="s">
        <v>84</v>
      </c>
      <c r="I31" s="45">
        <f t="shared" si="1"/>
        <v>28</v>
      </c>
      <c r="J31" s="45" t="s">
        <v>1368</v>
      </c>
      <c r="K31" s="137" t="str">
        <f t="shared" si="2"/>
        <v>Go To Sheet</v>
      </c>
    </row>
    <row r="32" spans="1:11">
      <c r="A32" s="85" t="s">
        <v>102</v>
      </c>
      <c r="B32" s="125"/>
      <c r="C32" s="108"/>
      <c r="F32" s="45" t="s">
        <v>86</v>
      </c>
      <c r="G32" s="45" t="s">
        <v>1402</v>
      </c>
      <c r="H32" s="45" t="s">
        <v>87</v>
      </c>
      <c r="I32" s="45">
        <f t="shared" si="1"/>
        <v>29</v>
      </c>
      <c r="J32" s="45" t="s">
        <v>1369</v>
      </c>
      <c r="K32" s="137" t="str">
        <f t="shared" si="2"/>
        <v>Go To Sheet</v>
      </c>
    </row>
    <row r="33" spans="6:11">
      <c r="F33" s="45" t="s">
        <v>89</v>
      </c>
      <c r="G33" s="45" t="s">
        <v>22</v>
      </c>
      <c r="H33" s="45" t="s">
        <v>60</v>
      </c>
      <c r="I33" s="45">
        <f t="shared" ref="I33:I62" si="4">I32+1</f>
        <v>30</v>
      </c>
      <c r="J33" s="45" t="s">
        <v>1370</v>
      </c>
      <c r="K33" s="137" t="str">
        <f t="shared" si="2"/>
        <v>Go To Sheet</v>
      </c>
    </row>
    <row r="34" spans="6:11">
      <c r="F34" s="45" t="s">
        <v>91</v>
      </c>
      <c r="G34" s="45" t="s">
        <v>1402</v>
      </c>
      <c r="H34" s="45" t="s">
        <v>92</v>
      </c>
      <c r="I34" s="45">
        <f t="shared" si="4"/>
        <v>31</v>
      </c>
      <c r="J34" s="45" t="s">
        <v>1371</v>
      </c>
      <c r="K34" s="137" t="str">
        <f t="shared" si="2"/>
        <v>Go To Sheet</v>
      </c>
    </row>
    <row r="35" spans="6:11">
      <c r="F35" s="45" t="s">
        <v>94</v>
      </c>
      <c r="G35" s="45" t="s">
        <v>9</v>
      </c>
      <c r="H35" s="45" t="s">
        <v>95</v>
      </c>
      <c r="I35" s="45">
        <f t="shared" si="4"/>
        <v>32</v>
      </c>
      <c r="J35" s="45" t="s">
        <v>760</v>
      </c>
      <c r="K35" s="137" t="str">
        <f t="shared" si="2"/>
        <v>Go To Sheet</v>
      </c>
    </row>
    <row r="36" spans="6:11">
      <c r="F36" s="45" t="s">
        <v>97</v>
      </c>
      <c r="G36" s="45" t="s">
        <v>9</v>
      </c>
      <c r="H36" s="45" t="s">
        <v>98</v>
      </c>
      <c r="I36" s="45">
        <f t="shared" si="4"/>
        <v>33</v>
      </c>
      <c r="J36" s="45" t="s">
        <v>1372</v>
      </c>
      <c r="K36" s="137" t="str">
        <f t="shared" si="2"/>
        <v>Go To Sheet</v>
      </c>
    </row>
    <row r="37" spans="6:11">
      <c r="F37" s="45" t="s">
        <v>100</v>
      </c>
      <c r="G37" s="45" t="s">
        <v>1402</v>
      </c>
      <c r="H37" s="45" t="s">
        <v>101</v>
      </c>
      <c r="I37" s="45">
        <f t="shared" si="4"/>
        <v>34</v>
      </c>
      <c r="J37" s="45" t="s">
        <v>1373</v>
      </c>
      <c r="K37" s="137" t="str">
        <f t="shared" si="2"/>
        <v>Go To Sheet</v>
      </c>
    </row>
    <row r="38" spans="6:11">
      <c r="F38" s="45" t="s">
        <v>103</v>
      </c>
      <c r="G38" s="45" t="s">
        <v>9</v>
      </c>
      <c r="H38" s="45" t="s">
        <v>104</v>
      </c>
      <c r="I38" s="45">
        <f t="shared" si="4"/>
        <v>35</v>
      </c>
      <c r="J38" s="45" t="s">
        <v>1374</v>
      </c>
      <c r="K38" s="137" t="str">
        <f t="shared" si="2"/>
        <v>Go To Sheet</v>
      </c>
    </row>
    <row r="39" spans="6:11" hidden="1">
      <c r="F39" s="45" t="s">
        <v>105</v>
      </c>
      <c r="G39" s="45" t="s">
        <v>9</v>
      </c>
      <c r="H39" s="45" t="s">
        <v>106</v>
      </c>
      <c r="I39" s="45">
        <f t="shared" si="4"/>
        <v>36</v>
      </c>
      <c r="J39" s="45" t="s">
        <v>1375</v>
      </c>
      <c r="K39" s="137" t="str">
        <f t="shared" si="2"/>
        <v>Go To Sheet</v>
      </c>
    </row>
    <row r="40" spans="6:11">
      <c r="F40" s="45" t="s">
        <v>107</v>
      </c>
      <c r="G40" s="45" t="s">
        <v>9</v>
      </c>
      <c r="H40" s="45" t="s">
        <v>108</v>
      </c>
      <c r="I40" s="45">
        <f t="shared" si="4"/>
        <v>37</v>
      </c>
      <c r="J40" s="45" t="s">
        <v>1376</v>
      </c>
      <c r="K40" s="137" t="str">
        <f t="shared" si="2"/>
        <v>Go To Sheet</v>
      </c>
    </row>
    <row r="41" spans="6:11">
      <c r="F41" s="45" t="s">
        <v>109</v>
      </c>
      <c r="G41" s="45" t="s">
        <v>9</v>
      </c>
      <c r="H41" s="45" t="s">
        <v>110</v>
      </c>
      <c r="I41" s="45">
        <f t="shared" si="4"/>
        <v>38</v>
      </c>
      <c r="J41" s="45" t="s">
        <v>1377</v>
      </c>
      <c r="K41" s="137" t="str">
        <f t="shared" si="2"/>
        <v>Go To Sheet</v>
      </c>
    </row>
    <row r="42" spans="6:11">
      <c r="F42" s="45" t="s">
        <v>111</v>
      </c>
      <c r="G42" s="45" t="s">
        <v>9</v>
      </c>
      <c r="H42" s="45" t="s">
        <v>112</v>
      </c>
      <c r="I42" s="45">
        <f t="shared" si="4"/>
        <v>39</v>
      </c>
      <c r="J42" s="45" t="s">
        <v>1378</v>
      </c>
      <c r="K42" s="137" t="str">
        <f t="shared" si="2"/>
        <v>Go To Sheet</v>
      </c>
    </row>
    <row r="43" spans="6:11">
      <c r="F43" s="45" t="s">
        <v>113</v>
      </c>
      <c r="G43" s="45" t="s">
        <v>9</v>
      </c>
      <c r="H43" s="45" t="s">
        <v>114</v>
      </c>
      <c r="I43" s="45">
        <f t="shared" si="4"/>
        <v>40</v>
      </c>
      <c r="J43" s="45" t="s">
        <v>1379</v>
      </c>
      <c r="K43" s="137" t="str">
        <f t="shared" si="2"/>
        <v>Go To Sheet</v>
      </c>
    </row>
    <row r="44" spans="6:11">
      <c r="F44" s="45" t="s">
        <v>115</v>
      </c>
      <c r="G44" s="45" t="s">
        <v>22</v>
      </c>
      <c r="H44" s="45" t="s">
        <v>60</v>
      </c>
      <c r="I44" s="45">
        <f t="shared" si="4"/>
        <v>41</v>
      </c>
      <c r="J44" s="45" t="s">
        <v>1380</v>
      </c>
      <c r="K44" s="137" t="str">
        <f t="shared" si="2"/>
        <v>Go To Sheet</v>
      </c>
    </row>
    <row r="45" spans="6:11">
      <c r="F45" s="45" t="s">
        <v>116</v>
      </c>
      <c r="G45" s="45" t="s">
        <v>1402</v>
      </c>
      <c r="H45" s="45" t="s">
        <v>117</v>
      </c>
      <c r="I45" s="45">
        <f t="shared" si="4"/>
        <v>42</v>
      </c>
      <c r="J45" s="45" t="s">
        <v>1381</v>
      </c>
      <c r="K45" s="137" t="str">
        <f t="shared" si="2"/>
        <v>Go To Sheet</v>
      </c>
    </row>
    <row r="46" spans="6:11">
      <c r="F46" s="45" t="s">
        <v>118</v>
      </c>
      <c r="G46" s="45" t="s">
        <v>9</v>
      </c>
      <c r="H46" s="45" t="s">
        <v>119</v>
      </c>
      <c r="I46" s="45">
        <f t="shared" si="4"/>
        <v>43</v>
      </c>
      <c r="J46" s="45" t="s">
        <v>1382</v>
      </c>
      <c r="K46" s="137" t="str">
        <f t="shared" si="2"/>
        <v>Go To Sheet</v>
      </c>
    </row>
    <row r="47" spans="6:11">
      <c r="F47" s="45" t="s">
        <v>120</v>
      </c>
      <c r="G47" s="45" t="s">
        <v>1402</v>
      </c>
      <c r="H47" s="45" t="s">
        <v>121</v>
      </c>
      <c r="I47" s="45">
        <f t="shared" si="4"/>
        <v>44</v>
      </c>
      <c r="J47" s="45" t="s">
        <v>1383</v>
      </c>
      <c r="K47" s="137" t="str">
        <f t="shared" si="2"/>
        <v>Go To Sheet</v>
      </c>
    </row>
    <row r="48" spans="6:11">
      <c r="F48" s="45" t="s">
        <v>122</v>
      </c>
      <c r="G48" s="45" t="s">
        <v>9</v>
      </c>
      <c r="H48" s="45" t="s">
        <v>123</v>
      </c>
      <c r="I48" s="45">
        <f t="shared" si="4"/>
        <v>45</v>
      </c>
      <c r="J48" s="45" t="s">
        <v>1384</v>
      </c>
      <c r="K48" s="137" t="str">
        <f t="shared" si="2"/>
        <v>Go To Sheet</v>
      </c>
    </row>
    <row r="49" spans="6:12">
      <c r="F49" s="45" t="s">
        <v>124</v>
      </c>
      <c r="G49" s="45" t="s">
        <v>1402</v>
      </c>
      <c r="H49" s="45" t="s">
        <v>125</v>
      </c>
      <c r="I49" s="45">
        <f t="shared" si="4"/>
        <v>46</v>
      </c>
      <c r="J49" s="45" t="s">
        <v>1385</v>
      </c>
      <c r="K49" s="137" t="str">
        <f t="shared" si="2"/>
        <v>Go To Sheet</v>
      </c>
    </row>
    <row r="50" spans="6:12">
      <c r="F50" s="45" t="s">
        <v>1400</v>
      </c>
      <c r="G50" s="45" t="s">
        <v>1402</v>
      </c>
      <c r="H50" s="45" t="s">
        <v>1401</v>
      </c>
      <c r="I50" s="45">
        <f t="shared" si="4"/>
        <v>47</v>
      </c>
      <c r="J50" s="45" t="s">
        <v>1386</v>
      </c>
      <c r="K50" s="137" t="str">
        <f t="shared" si="2"/>
        <v>Go To Sheet</v>
      </c>
      <c r="L50" s="275"/>
    </row>
    <row r="51" spans="6:12">
      <c r="F51" s="45" t="s">
        <v>126</v>
      </c>
      <c r="G51" s="45" t="s">
        <v>9</v>
      </c>
      <c r="H51" s="45" t="s">
        <v>127</v>
      </c>
      <c r="I51" s="45">
        <f t="shared" si="4"/>
        <v>48</v>
      </c>
      <c r="J51" s="45" t="s">
        <v>1387</v>
      </c>
      <c r="K51" s="137" t="str">
        <f t="shared" si="2"/>
        <v>Go To Sheet</v>
      </c>
    </row>
    <row r="52" spans="6:12">
      <c r="F52" s="45" t="s">
        <v>128</v>
      </c>
      <c r="G52" s="45" t="s">
        <v>9</v>
      </c>
      <c r="H52" s="45" t="s">
        <v>129</v>
      </c>
      <c r="I52" s="45">
        <f t="shared" si="4"/>
        <v>49</v>
      </c>
      <c r="J52" s="45" t="s">
        <v>1388</v>
      </c>
      <c r="K52" s="137" t="str">
        <f t="shared" si="2"/>
        <v>Go To Sheet</v>
      </c>
    </row>
    <row r="53" spans="6:12">
      <c r="F53" s="45" t="s">
        <v>130</v>
      </c>
      <c r="G53" s="45" t="s">
        <v>1402</v>
      </c>
      <c r="H53" s="45" t="s">
        <v>84</v>
      </c>
      <c r="I53" s="45">
        <f t="shared" si="4"/>
        <v>50</v>
      </c>
      <c r="J53" s="45" t="s">
        <v>1389</v>
      </c>
      <c r="K53" s="137" t="str">
        <f t="shared" si="2"/>
        <v>Go To Sheet</v>
      </c>
    </row>
    <row r="54" spans="6:12">
      <c r="F54" s="45" t="s">
        <v>131</v>
      </c>
      <c r="G54" s="45" t="s">
        <v>1402</v>
      </c>
      <c r="H54" s="45" t="s">
        <v>84</v>
      </c>
      <c r="I54" s="45">
        <f t="shared" si="4"/>
        <v>51</v>
      </c>
      <c r="J54" s="45" t="s">
        <v>1390</v>
      </c>
      <c r="K54" s="137" t="str">
        <f t="shared" si="2"/>
        <v>Go To Sheet</v>
      </c>
    </row>
    <row r="55" spans="6:12">
      <c r="F55" s="45" t="s">
        <v>132</v>
      </c>
      <c r="G55" s="45" t="s">
        <v>1402</v>
      </c>
      <c r="H55" s="45" t="s">
        <v>133</v>
      </c>
      <c r="I55" s="45">
        <f t="shared" si="4"/>
        <v>52</v>
      </c>
      <c r="J55" s="45" t="s">
        <v>1391</v>
      </c>
      <c r="K55" s="137" t="str">
        <f t="shared" si="2"/>
        <v>Go To Sheet</v>
      </c>
    </row>
    <row r="56" spans="6:12">
      <c r="F56" s="45" t="s">
        <v>134</v>
      </c>
      <c r="G56" s="45" t="s">
        <v>9</v>
      </c>
      <c r="H56" s="45" t="s">
        <v>135</v>
      </c>
      <c r="I56" s="45">
        <f t="shared" si="4"/>
        <v>53</v>
      </c>
      <c r="J56" s="45" t="s">
        <v>1392</v>
      </c>
      <c r="K56" s="137" t="str">
        <f t="shared" si="2"/>
        <v>Go To Sheet</v>
      </c>
    </row>
    <row r="57" spans="6:12">
      <c r="F57" s="45" t="s">
        <v>136</v>
      </c>
      <c r="G57" s="45" t="s">
        <v>9</v>
      </c>
      <c r="H57" s="45" t="s">
        <v>137</v>
      </c>
      <c r="I57" s="45">
        <f t="shared" si="4"/>
        <v>54</v>
      </c>
      <c r="J57" s="45" t="s">
        <v>1393</v>
      </c>
      <c r="K57" s="137" t="str">
        <f t="shared" si="2"/>
        <v>Go To Sheet</v>
      </c>
    </row>
    <row r="58" spans="6:12">
      <c r="F58" s="45" t="s">
        <v>138</v>
      </c>
      <c r="G58" s="45" t="s">
        <v>1402</v>
      </c>
      <c r="H58" s="45" t="s">
        <v>139</v>
      </c>
      <c r="I58" s="45">
        <f t="shared" si="4"/>
        <v>55</v>
      </c>
      <c r="J58" s="45" t="s">
        <v>1394</v>
      </c>
      <c r="K58" s="137" t="str">
        <f t="shared" si="2"/>
        <v>Go To Sheet</v>
      </c>
    </row>
    <row r="59" spans="6:12">
      <c r="F59" s="45" t="s">
        <v>140</v>
      </c>
      <c r="G59" s="45" t="s">
        <v>1402</v>
      </c>
      <c r="H59" s="45" t="s">
        <v>141</v>
      </c>
      <c r="I59" s="45">
        <f t="shared" si="4"/>
        <v>56</v>
      </c>
      <c r="J59" s="45" t="s">
        <v>1395</v>
      </c>
      <c r="K59" s="137" t="str">
        <f t="shared" si="2"/>
        <v>Go To Sheet</v>
      </c>
    </row>
    <row r="60" spans="6:12">
      <c r="F60" s="45" t="s">
        <v>142</v>
      </c>
      <c r="G60" s="45" t="s">
        <v>1402</v>
      </c>
      <c r="H60" s="45" t="s">
        <v>141</v>
      </c>
      <c r="I60" s="45">
        <f t="shared" si="4"/>
        <v>57</v>
      </c>
      <c r="J60" s="45" t="s">
        <v>1396</v>
      </c>
      <c r="K60" s="137" t="str">
        <f t="shared" si="2"/>
        <v>Go To Sheet</v>
      </c>
    </row>
    <row r="61" spans="6:12">
      <c r="F61" s="45" t="s">
        <v>143</v>
      </c>
      <c r="G61" s="45" t="s">
        <v>9</v>
      </c>
      <c r="H61" s="45" t="s">
        <v>144</v>
      </c>
      <c r="I61" s="45">
        <f t="shared" si="4"/>
        <v>58</v>
      </c>
      <c r="J61" s="45" t="s">
        <v>1397</v>
      </c>
      <c r="K61" s="137" t="str">
        <f t="shared" si="2"/>
        <v>Go To Sheet</v>
      </c>
    </row>
    <row r="62" spans="6:12">
      <c r="F62" s="45" t="s">
        <v>145</v>
      </c>
      <c r="G62" s="45" t="s">
        <v>22</v>
      </c>
      <c r="H62" s="45" t="s">
        <v>146</v>
      </c>
      <c r="I62" s="45">
        <f t="shared" si="4"/>
        <v>59</v>
      </c>
      <c r="J62" s="45" t="s">
        <v>1398</v>
      </c>
      <c r="K62" s="137" t="str">
        <f t="shared" si="2"/>
        <v>Go To Sheet</v>
      </c>
    </row>
    <row r="63" spans="6:12">
      <c r="F63" s="45" t="s">
        <v>147</v>
      </c>
      <c r="G63" s="45" t="s">
        <v>9</v>
      </c>
      <c r="H63" s="45" t="s">
        <v>148</v>
      </c>
      <c r="J63" s="45" t="s">
        <v>1399</v>
      </c>
      <c r="K63" s="137" t="str">
        <f t="shared" si="2"/>
        <v>Go To Sheet</v>
      </c>
    </row>
    <row r="64" spans="6:12">
      <c r="F64" s="45" t="s">
        <v>1558</v>
      </c>
      <c r="G64" s="45" t="s">
        <v>9</v>
      </c>
      <c r="H64" s="45" t="s">
        <v>1574</v>
      </c>
      <c r="J64" s="45" t="s">
        <v>1573</v>
      </c>
      <c r="K64" s="137" t="str">
        <f t="shared" si="2"/>
        <v>Go To Sheet</v>
      </c>
    </row>
  </sheetData>
  <autoFilter ref="F1:K94" xr:uid="{1E37928A-72C1-DD4A-AFB6-43C5C306967B}"/>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0C09-301E-4D4F-9FE3-54FE68B5F641}">
  <sheetPr codeName="Sheet19"/>
  <dimension ref="A1:C33"/>
  <sheetViews>
    <sheetView topLeftCell="A9" workbookViewId="0">
      <selection activeCell="A14" sqref="A14"/>
    </sheetView>
  </sheetViews>
  <sheetFormatPr defaultColWidth="10.625" defaultRowHeight="15.75"/>
  <cols>
    <col min="1" max="1" width="15.875" bestFit="1" customWidth="1"/>
    <col min="2" max="2" width="13.375" bestFit="1" customWidth="1"/>
    <col min="3" max="3" width="12.875" bestFit="1" customWidth="1"/>
  </cols>
  <sheetData>
    <row r="1" spans="1:3" ht="23.25">
      <c r="A1" s="11" t="s">
        <v>484</v>
      </c>
    </row>
    <row r="2" spans="1:3">
      <c r="A2" s="2"/>
      <c r="B2" s="2"/>
      <c r="C2" s="2"/>
    </row>
    <row r="3" spans="1:3">
      <c r="A3" s="1" t="s">
        <v>11</v>
      </c>
      <c r="B3" s="3" t="s">
        <v>12</v>
      </c>
    </row>
    <row r="4" spans="1:3">
      <c r="A4" s="3" t="s">
        <v>15</v>
      </c>
      <c r="B4" t="s">
        <v>485</v>
      </c>
    </row>
    <row r="5" spans="1:3">
      <c r="A5" s="3" t="s">
        <v>486</v>
      </c>
      <c r="B5" t="s">
        <v>487</v>
      </c>
    </row>
    <row r="6" spans="1:3">
      <c r="A6" s="3" t="s">
        <v>17</v>
      </c>
      <c r="B6" t="s">
        <v>488</v>
      </c>
    </row>
    <row r="7" spans="1:3">
      <c r="A7" s="3" t="s">
        <v>20</v>
      </c>
      <c r="B7" t="s">
        <v>489</v>
      </c>
    </row>
    <row r="8" spans="1:3">
      <c r="A8" s="3" t="s">
        <v>490</v>
      </c>
      <c r="B8" t="s">
        <v>491</v>
      </c>
    </row>
    <row r="9" spans="1:3">
      <c r="A9" s="4" t="s">
        <v>492</v>
      </c>
      <c r="B9" s="2" t="s">
        <v>493</v>
      </c>
      <c r="C9" s="2"/>
    </row>
    <row r="10" spans="1:3">
      <c r="A10" s="8" t="s">
        <v>30</v>
      </c>
      <c r="B10" s="10"/>
      <c r="C10" s="10"/>
    </row>
    <row r="11" spans="1:3">
      <c r="A11" s="8" t="s">
        <v>33</v>
      </c>
      <c r="B11" s="9" t="s">
        <v>387</v>
      </c>
      <c r="C11" s="9"/>
    </row>
    <row r="12" spans="1:3">
      <c r="A12" s="5" t="s">
        <v>36</v>
      </c>
      <c r="B12" s="17"/>
      <c r="C12" s="17"/>
    </row>
    <row r="13" spans="1:3">
      <c r="A13" s="8" t="s">
        <v>43</v>
      </c>
      <c r="B13" s="10"/>
      <c r="C13" s="10"/>
    </row>
    <row r="14" spans="1:3">
      <c r="A14" s="8" t="s">
        <v>49</v>
      </c>
      <c r="B14" s="10"/>
      <c r="C14" s="10"/>
    </row>
    <row r="15" spans="1:3">
      <c r="A15" s="5" t="s">
        <v>52</v>
      </c>
      <c r="B15" s="3" t="s">
        <v>53</v>
      </c>
      <c r="C15" s="3" t="s">
        <v>54</v>
      </c>
    </row>
    <row r="19" spans="1:3">
      <c r="A19" s="2"/>
      <c r="B19" s="2"/>
      <c r="C19" s="2"/>
    </row>
    <row r="20" spans="1:3">
      <c r="A20" s="1" t="s">
        <v>65</v>
      </c>
    </row>
    <row r="21" spans="1:3">
      <c r="A21" s="3" t="s">
        <v>68</v>
      </c>
    </row>
    <row r="22" spans="1:3">
      <c r="A22" s="4" t="s">
        <v>71</v>
      </c>
      <c r="B22" s="2"/>
      <c r="C22" s="2"/>
    </row>
    <row r="23" spans="1:3">
      <c r="A23" s="1" t="s">
        <v>74</v>
      </c>
    </row>
    <row r="24" spans="1:3">
      <c r="A24" s="3" t="s">
        <v>76</v>
      </c>
    </row>
    <row r="25" spans="1:3">
      <c r="A25" s="4" t="s">
        <v>79</v>
      </c>
      <c r="B25" s="2"/>
      <c r="C25" s="2"/>
    </row>
    <row r="26" spans="1:3">
      <c r="A26" s="13" t="s">
        <v>82</v>
      </c>
      <c r="B26" s="2"/>
      <c r="C26" s="2"/>
    </row>
    <row r="27" spans="1:3">
      <c r="A27" s="13" t="s">
        <v>85</v>
      </c>
      <c r="B27" s="2"/>
      <c r="C27" s="2"/>
    </row>
    <row r="28" spans="1:3">
      <c r="A28" s="13" t="s">
        <v>88</v>
      </c>
      <c r="B28" s="2"/>
      <c r="C28" s="2"/>
    </row>
    <row r="29" spans="1:3">
      <c r="A29" s="12" t="s">
        <v>90</v>
      </c>
      <c r="B29" s="10"/>
      <c r="C29" s="10"/>
    </row>
    <row r="30" spans="1:3">
      <c r="A30" s="12" t="s">
        <v>93</v>
      </c>
      <c r="B30" s="10" t="s">
        <v>494</v>
      </c>
      <c r="C30" s="10"/>
    </row>
    <row r="31" spans="1:3">
      <c r="A31" s="12" t="s">
        <v>96</v>
      </c>
      <c r="B31" s="10" t="s">
        <v>495</v>
      </c>
      <c r="C31" s="10"/>
    </row>
    <row r="32" spans="1:3">
      <c r="A32" s="12" t="s">
        <v>99</v>
      </c>
      <c r="B32" s="15" t="s">
        <v>496</v>
      </c>
      <c r="C32" s="10"/>
    </row>
    <row r="33" spans="1:3">
      <c r="A33" s="12" t="s">
        <v>102</v>
      </c>
      <c r="B33" s="15" t="s">
        <v>497</v>
      </c>
      <c r="C33" s="10"/>
    </row>
  </sheetData>
  <hyperlinks>
    <hyperlink ref="B32" r:id="rId1" xr:uid="{05FC0C01-A7E5-1F4A-9B12-B0257E8827CB}"/>
    <hyperlink ref="B33" r:id="rId2" xr:uid="{1AF0AD8B-7549-4DF4-83FF-AA5640F7C76A}"/>
  </hyperlinks>
  <pageMargins left="0.7" right="0.7" top="0.75" bottom="0.75" header="0.3" footer="0.3"/>
  <pageSetup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153A-CB10-DC4C-B022-FF1DD16B3798}">
  <sheetPr codeName="Sheet20"/>
  <dimension ref="A1:C42"/>
  <sheetViews>
    <sheetView topLeftCell="A3" workbookViewId="0">
      <selection activeCell="B9" sqref="B9:C9"/>
    </sheetView>
  </sheetViews>
  <sheetFormatPr defaultColWidth="10.625" defaultRowHeight="15.75"/>
  <cols>
    <col min="1" max="1" width="24.375" style="45" customWidth="1"/>
    <col min="2" max="2" width="35.125" style="38" customWidth="1"/>
    <col min="3" max="3" width="43.25" style="38" customWidth="1"/>
    <col min="4" max="16384" width="10.625" style="201"/>
  </cols>
  <sheetData>
    <row r="1" spans="1:3" ht="23.25">
      <c r="A1" s="99" t="s">
        <v>57</v>
      </c>
      <c r="B1" s="299"/>
      <c r="C1" s="299"/>
    </row>
    <row r="2" spans="1:3">
      <c r="A2" s="57"/>
      <c r="B2" s="223"/>
      <c r="C2" s="223"/>
    </row>
    <row r="3" spans="1:3">
      <c r="A3" s="100" t="s">
        <v>11</v>
      </c>
      <c r="B3" s="300" t="s">
        <v>12</v>
      </c>
      <c r="C3" s="300"/>
    </row>
    <row r="4" spans="1:3" ht="51.75" customHeight="1">
      <c r="A4" s="112" t="s">
        <v>15</v>
      </c>
      <c r="B4" s="297" t="s">
        <v>1510</v>
      </c>
      <c r="C4" s="297"/>
    </row>
    <row r="5" spans="1:3">
      <c r="A5" s="112" t="s">
        <v>486</v>
      </c>
      <c r="B5" s="298" t="s">
        <v>498</v>
      </c>
      <c r="C5" s="298"/>
    </row>
    <row r="6" spans="1:3">
      <c r="A6" s="241" t="s">
        <v>1516</v>
      </c>
      <c r="B6" s="298" t="s">
        <v>1511</v>
      </c>
      <c r="C6" s="298"/>
    </row>
    <row r="7" spans="1:3">
      <c r="A7" s="112" t="s">
        <v>499</v>
      </c>
      <c r="B7" s="301" t="s">
        <v>1512</v>
      </c>
      <c r="C7" s="301"/>
    </row>
    <row r="8" spans="1:3">
      <c r="A8" s="112" t="s">
        <v>20</v>
      </c>
      <c r="B8" s="298" t="s">
        <v>1513</v>
      </c>
      <c r="C8" s="298"/>
    </row>
    <row r="9" spans="1:3">
      <c r="A9" s="112" t="s">
        <v>500</v>
      </c>
      <c r="B9" s="302" t="s">
        <v>1514</v>
      </c>
      <c r="C9" s="302"/>
    </row>
    <row r="10" spans="1:3">
      <c r="A10" s="74" t="s">
        <v>30</v>
      </c>
      <c r="B10" s="303" t="s">
        <v>501</v>
      </c>
      <c r="C10" s="303"/>
    </row>
    <row r="11" spans="1:3">
      <c r="A11" s="74" t="s">
        <v>33</v>
      </c>
      <c r="B11" s="304" t="s">
        <v>238</v>
      </c>
      <c r="C11" s="304"/>
    </row>
    <row r="12" spans="1:3">
      <c r="A12" s="110" t="s">
        <v>36</v>
      </c>
      <c r="B12" s="305"/>
      <c r="C12" s="305"/>
    </row>
    <row r="13" spans="1:3">
      <c r="A13" s="112" t="s">
        <v>502</v>
      </c>
      <c r="B13" s="306" t="s">
        <v>1518</v>
      </c>
      <c r="C13" s="306"/>
    </row>
    <row r="14" spans="1:3">
      <c r="A14" s="113" t="s">
        <v>43</v>
      </c>
      <c r="B14" s="307"/>
      <c r="C14" s="307"/>
    </row>
    <row r="15" spans="1:3">
      <c r="A15" s="112" t="s">
        <v>201</v>
      </c>
      <c r="B15" s="244" t="s">
        <v>5</v>
      </c>
      <c r="C15" s="245" t="s">
        <v>1502</v>
      </c>
    </row>
    <row r="16" spans="1:3">
      <c r="B16" s="246" t="s">
        <v>203</v>
      </c>
      <c r="C16" s="247" t="s">
        <v>1515</v>
      </c>
    </row>
    <row r="17" spans="1:3">
      <c r="A17" s="110"/>
      <c r="B17" s="245" t="s">
        <v>305</v>
      </c>
      <c r="C17" s="248" t="s">
        <v>308</v>
      </c>
    </row>
    <row r="18" spans="1:3">
      <c r="A18" s="110"/>
      <c r="B18" s="245" t="s">
        <v>307</v>
      </c>
      <c r="C18" s="248" t="s">
        <v>308</v>
      </c>
    </row>
    <row r="19" spans="1:3">
      <c r="A19" s="119"/>
      <c r="B19" s="249" t="s">
        <v>309</v>
      </c>
      <c r="C19" s="250" t="s">
        <v>430</v>
      </c>
    </row>
    <row r="20" spans="1:3">
      <c r="A20" s="110" t="s">
        <v>46</v>
      </c>
    </row>
    <row r="21" spans="1:3">
      <c r="A21" s="112" t="s">
        <v>503</v>
      </c>
      <c r="B21" s="308"/>
      <c r="C21" s="308"/>
    </row>
    <row r="22" spans="1:3">
      <c r="A22" s="112" t="s">
        <v>504</v>
      </c>
      <c r="B22" s="309"/>
      <c r="C22" s="309"/>
    </row>
    <row r="23" spans="1:3" ht="31.5">
      <c r="A23" s="74" t="s">
        <v>49</v>
      </c>
      <c r="B23" s="242" t="s">
        <v>1503</v>
      </c>
      <c r="C23" s="251"/>
    </row>
    <row r="24" spans="1:3">
      <c r="A24" s="110" t="s">
        <v>52</v>
      </c>
      <c r="B24" s="252" t="s">
        <v>506</v>
      </c>
      <c r="C24" s="253" t="s">
        <v>507</v>
      </c>
    </row>
    <row r="25" spans="1:3">
      <c r="B25" s="243" t="s">
        <v>1517</v>
      </c>
      <c r="C25" s="254">
        <v>0.5</v>
      </c>
    </row>
    <row r="26" spans="1:3">
      <c r="B26" s="255" t="s">
        <v>508</v>
      </c>
      <c r="C26" s="254">
        <v>1</v>
      </c>
    </row>
    <row r="27" spans="1:3">
      <c r="B27" s="255" t="s">
        <v>1504</v>
      </c>
      <c r="C27" s="254">
        <v>2</v>
      </c>
    </row>
    <row r="28" spans="1:3">
      <c r="A28" s="57"/>
      <c r="B28" s="256" t="s">
        <v>1505</v>
      </c>
      <c r="C28" s="257">
        <v>10</v>
      </c>
    </row>
    <row r="29" spans="1:3">
      <c r="A29" s="100" t="s">
        <v>65</v>
      </c>
      <c r="B29" s="255"/>
      <c r="C29" s="244"/>
    </row>
    <row r="30" spans="1:3">
      <c r="A30" s="122" t="s">
        <v>71</v>
      </c>
      <c r="B30" s="310" t="s">
        <v>1575</v>
      </c>
      <c r="C30" s="310"/>
    </row>
    <row r="31" spans="1:3">
      <c r="A31" s="85" t="s">
        <v>74</v>
      </c>
      <c r="B31" s="311" t="s">
        <v>1506</v>
      </c>
      <c r="C31" s="311"/>
    </row>
    <row r="32" spans="1:3">
      <c r="A32" s="123" t="s">
        <v>82</v>
      </c>
      <c r="B32" s="242" t="s">
        <v>1507</v>
      </c>
      <c r="C32" s="242"/>
    </row>
    <row r="33" spans="1:3" ht="31.5">
      <c r="A33" s="124" t="s">
        <v>85</v>
      </c>
      <c r="B33" s="285" t="s">
        <v>1508</v>
      </c>
      <c r="C33" s="285"/>
    </row>
    <row r="34" spans="1:3">
      <c r="A34" s="123" t="s">
        <v>88</v>
      </c>
      <c r="B34" s="285" t="s">
        <v>219</v>
      </c>
      <c r="C34" s="285"/>
    </row>
    <row r="35" spans="1:3">
      <c r="A35" s="85" t="s">
        <v>90</v>
      </c>
      <c r="B35" s="285" t="s">
        <v>509</v>
      </c>
      <c r="C35" s="285"/>
    </row>
    <row r="36" spans="1:3">
      <c r="A36" s="85" t="s">
        <v>93</v>
      </c>
      <c r="B36" s="285" t="s">
        <v>510</v>
      </c>
      <c r="C36" s="285"/>
    </row>
    <row r="37" spans="1:3">
      <c r="A37" s="85" t="s">
        <v>96</v>
      </c>
      <c r="B37" s="285" t="s">
        <v>1509</v>
      </c>
      <c r="C37" s="285"/>
    </row>
    <row r="38" spans="1:3">
      <c r="A38" s="85" t="s">
        <v>99</v>
      </c>
      <c r="B38" s="313" t="s">
        <v>511</v>
      </c>
      <c r="C38" s="314"/>
    </row>
    <row r="39" spans="1:3">
      <c r="A39" s="85" t="s">
        <v>102</v>
      </c>
      <c r="B39" s="313" t="s">
        <v>512</v>
      </c>
      <c r="C39" s="314"/>
    </row>
    <row r="41" spans="1:3">
      <c r="B41" s="312"/>
      <c r="C41" s="312"/>
    </row>
    <row r="42" spans="1:3">
      <c r="B42" s="312"/>
      <c r="C42" s="312"/>
    </row>
  </sheetData>
  <mergeCells count="26">
    <mergeCell ref="B42:C42"/>
    <mergeCell ref="B36:C36"/>
    <mergeCell ref="B37:C37"/>
    <mergeCell ref="B38:C38"/>
    <mergeCell ref="B39:C39"/>
    <mergeCell ref="B41:C41"/>
    <mergeCell ref="B30:C30"/>
    <mergeCell ref="B31:C31"/>
    <mergeCell ref="B33:C33"/>
    <mergeCell ref="B34:C34"/>
    <mergeCell ref="B35:C35"/>
    <mergeCell ref="B12:C12"/>
    <mergeCell ref="B13:C13"/>
    <mergeCell ref="B14:C14"/>
    <mergeCell ref="B21:C21"/>
    <mergeCell ref="B22:C22"/>
    <mergeCell ref="B7:C7"/>
    <mergeCell ref="B8:C8"/>
    <mergeCell ref="B9:C9"/>
    <mergeCell ref="B10:C10"/>
    <mergeCell ref="B11:C11"/>
    <mergeCell ref="B4:C4"/>
    <mergeCell ref="B5:C5"/>
    <mergeCell ref="B6:C6"/>
    <mergeCell ref="B1:C1"/>
    <mergeCell ref="B3:C3"/>
  </mergeCells>
  <hyperlinks>
    <hyperlink ref="B39" r:id="rId1" xr:uid="{0D9B06FD-F1F1-49D2-82BC-194A5F14C220}"/>
    <hyperlink ref="B38" r:id="rId2" xr:uid="{5439DA8C-5A85-4964-A4FB-CAD895110360}"/>
  </hyperlinks>
  <pageMargins left="0.7" right="0.7" top="0.75" bottom="0.75" header="0.3" footer="0.3"/>
  <pageSetup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C5BAB-D7D6-494B-9B34-7DB5B3873DCA}">
  <sheetPr codeName="Sheet21"/>
  <dimension ref="A1:E36"/>
  <sheetViews>
    <sheetView topLeftCell="A18" workbookViewId="0">
      <selection activeCell="A21" sqref="A21"/>
    </sheetView>
  </sheetViews>
  <sheetFormatPr defaultColWidth="10.5" defaultRowHeight="15.75"/>
  <cols>
    <col min="1" max="1" width="22.125" customWidth="1"/>
    <col min="2" max="2" width="13.375" bestFit="1" customWidth="1"/>
    <col min="3" max="3" width="12.875" bestFit="1" customWidth="1"/>
  </cols>
  <sheetData>
    <row r="1" spans="1:5" ht="23.25">
      <c r="A1" s="11" t="s">
        <v>513</v>
      </c>
    </row>
    <row r="2" spans="1:5">
      <c r="A2" s="2"/>
      <c r="B2" s="2"/>
      <c r="C2" s="2"/>
    </row>
    <row r="3" spans="1:5">
      <c r="A3" s="1" t="s">
        <v>11</v>
      </c>
      <c r="B3" s="3" t="s">
        <v>12</v>
      </c>
    </row>
    <row r="4" spans="1:5">
      <c r="A4" s="80" t="s">
        <v>1291</v>
      </c>
      <c r="B4" s="17" t="s">
        <v>1292</v>
      </c>
      <c r="E4" t="s">
        <v>1293</v>
      </c>
    </row>
    <row r="5" spans="1:5">
      <c r="A5" s="80" t="s">
        <v>1294</v>
      </c>
      <c r="B5" s="17" t="s">
        <v>1295</v>
      </c>
      <c r="E5" t="s">
        <v>1296</v>
      </c>
    </row>
    <row r="6" spans="1:5">
      <c r="A6" s="80" t="s">
        <v>514</v>
      </c>
      <c r="B6" t="s">
        <v>515</v>
      </c>
    </row>
    <row r="7" spans="1:5">
      <c r="A7" s="80" t="s">
        <v>17</v>
      </c>
      <c r="B7" t="s">
        <v>1297</v>
      </c>
    </row>
    <row r="8" spans="1:5">
      <c r="A8" s="80" t="s">
        <v>516</v>
      </c>
      <c r="B8" t="s">
        <v>517</v>
      </c>
    </row>
    <row r="9" spans="1:5">
      <c r="A9" s="8" t="s">
        <v>30</v>
      </c>
      <c r="B9" s="10" t="s">
        <v>518</v>
      </c>
      <c r="C9" s="10"/>
    </row>
    <row r="10" spans="1:5">
      <c r="A10" s="8" t="s">
        <v>33</v>
      </c>
      <c r="B10" s="9" t="s">
        <v>238</v>
      </c>
      <c r="C10" s="9"/>
    </row>
    <row r="11" spans="1:5">
      <c r="A11" s="5" t="s">
        <v>36</v>
      </c>
      <c r="B11" s="17" t="s">
        <v>519</v>
      </c>
      <c r="C11" s="17"/>
    </row>
    <row r="12" spans="1:5">
      <c r="A12" s="18" t="s">
        <v>43</v>
      </c>
      <c r="B12" s="21"/>
      <c r="C12" s="21"/>
    </row>
    <row r="13" spans="1:5">
      <c r="A13" s="3" t="s">
        <v>201</v>
      </c>
      <c r="B13" t="s">
        <v>5</v>
      </c>
      <c r="C13" t="s">
        <v>520</v>
      </c>
    </row>
    <row r="14" spans="1:5" ht="45">
      <c r="B14" s="50" t="s">
        <v>413</v>
      </c>
      <c r="C14" s="50" t="s">
        <v>204</v>
      </c>
    </row>
    <row r="15" spans="1:5">
      <c r="A15" s="5"/>
      <c r="B15" s="39" t="s">
        <v>414</v>
      </c>
      <c r="C15" s="40" t="s">
        <v>316</v>
      </c>
    </row>
    <row r="16" spans="1:5">
      <c r="A16" s="5"/>
      <c r="B16" s="39" t="s">
        <v>429</v>
      </c>
      <c r="C16" s="40" t="s">
        <v>316</v>
      </c>
    </row>
    <row r="17" spans="1:3" ht="31.5">
      <c r="A17" s="5"/>
      <c r="B17" s="39" t="s">
        <v>309</v>
      </c>
      <c r="C17" s="40" t="s">
        <v>430</v>
      </c>
    </row>
    <row r="18" spans="1:3" ht="75">
      <c r="A18" s="3" t="s">
        <v>240</v>
      </c>
      <c r="B18" s="50" t="s">
        <v>521</v>
      </c>
      <c r="C18" s="50" t="s">
        <v>204</v>
      </c>
    </row>
    <row r="19" spans="1:3" ht="31.5">
      <c r="A19" s="67" t="s">
        <v>522</v>
      </c>
      <c r="B19" s="40" t="s">
        <v>523</v>
      </c>
      <c r="C19" s="40" t="s">
        <v>314</v>
      </c>
    </row>
    <row r="20" spans="1:3" ht="31.5">
      <c r="A20" s="67" t="s">
        <v>522</v>
      </c>
      <c r="B20" s="40" t="s">
        <v>524</v>
      </c>
      <c r="C20" s="51" t="s">
        <v>525</v>
      </c>
    </row>
    <row r="21" spans="1:3">
      <c r="A21" s="8" t="s">
        <v>49</v>
      </c>
      <c r="B21" s="10" t="s">
        <v>505</v>
      </c>
      <c r="C21" s="10"/>
    </row>
    <row r="22" spans="1:3">
      <c r="A22" s="5" t="s">
        <v>52</v>
      </c>
      <c r="B22" s="3" t="s">
        <v>341</v>
      </c>
      <c r="C22" s="3" t="s">
        <v>342</v>
      </c>
    </row>
    <row r="23" spans="1:3">
      <c r="B23" t="s">
        <v>343</v>
      </c>
      <c r="C23">
        <v>1E-4</v>
      </c>
    </row>
    <row r="24" spans="1:3">
      <c r="A24" s="2"/>
      <c r="B24" s="2" t="s">
        <v>526</v>
      </c>
      <c r="C24" s="2">
        <v>0.01</v>
      </c>
    </row>
    <row r="25" spans="1:3">
      <c r="A25" s="1" t="s">
        <v>65</v>
      </c>
    </row>
    <row r="26" spans="1:3">
      <c r="A26" s="4" t="s">
        <v>71</v>
      </c>
      <c r="B26" s="2" t="s">
        <v>527</v>
      </c>
      <c r="C26" s="2"/>
    </row>
    <row r="27" spans="1:3">
      <c r="A27" s="1" t="s">
        <v>74</v>
      </c>
    </row>
    <row r="28" spans="1:3">
      <c r="A28" s="4" t="s">
        <v>76</v>
      </c>
      <c r="B28" s="2"/>
      <c r="C28" s="2"/>
    </row>
    <row r="29" spans="1:3">
      <c r="A29" s="13" t="s">
        <v>82</v>
      </c>
      <c r="B29" s="2" t="s">
        <v>528</v>
      </c>
      <c r="C29" s="2"/>
    </row>
    <row r="30" spans="1:3">
      <c r="A30" s="13" t="s">
        <v>85</v>
      </c>
      <c r="B30" s="2"/>
      <c r="C30" s="2"/>
    </row>
    <row r="31" spans="1:3">
      <c r="A31" s="13" t="s">
        <v>88</v>
      </c>
      <c r="B31" s="2" t="s">
        <v>219</v>
      </c>
      <c r="C31" s="2"/>
    </row>
    <row r="32" spans="1:3">
      <c r="A32" s="12" t="s">
        <v>90</v>
      </c>
      <c r="B32" s="10" t="s">
        <v>529</v>
      </c>
      <c r="C32" s="10"/>
    </row>
    <row r="33" spans="1:3">
      <c r="A33" s="12" t="s">
        <v>93</v>
      </c>
      <c r="B33" s="10" t="s">
        <v>530</v>
      </c>
      <c r="C33" s="10"/>
    </row>
    <row r="34" spans="1:3">
      <c r="A34" s="12" t="s">
        <v>96</v>
      </c>
      <c r="B34" s="10" t="s">
        <v>531</v>
      </c>
      <c r="C34" s="10"/>
    </row>
    <row r="35" spans="1:3">
      <c r="A35" s="12" t="s">
        <v>99</v>
      </c>
      <c r="B35" s="15" t="s">
        <v>532</v>
      </c>
      <c r="C35" s="10"/>
    </row>
    <row r="36" spans="1:3">
      <c r="A36" s="12" t="s">
        <v>102</v>
      </c>
      <c r="B36" s="15" t="s">
        <v>533</v>
      </c>
      <c r="C36" s="10"/>
    </row>
  </sheetData>
  <hyperlinks>
    <hyperlink ref="B36" r:id="rId1" xr:uid="{40AE07D2-0FFD-F344-BAE9-917C104BC021}"/>
    <hyperlink ref="B35" r:id="rId2" xr:uid="{6162337D-CABE-744F-9F3D-DA39DCA1DC44}"/>
  </hyperlinks>
  <pageMargins left="0.7" right="0.7" top="0.75" bottom="0.75" header="0.3" footer="0.3"/>
  <pageSetup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1E34-8532-4F7D-AFAE-7A9683606E9C}">
  <dimension ref="A1:F35"/>
  <sheetViews>
    <sheetView workbookViewId="0"/>
  </sheetViews>
  <sheetFormatPr defaultRowHeight="15.75"/>
  <cols>
    <col min="1" max="1" width="27.25" bestFit="1" customWidth="1"/>
  </cols>
  <sheetData>
    <row r="1" spans="1:6" ht="23.25">
      <c r="A1" s="11" t="s">
        <v>1690</v>
      </c>
    </row>
    <row r="4" spans="1:6">
      <c r="A4" s="332" t="s">
        <v>11</v>
      </c>
      <c r="B4" s="76" t="s">
        <v>226</v>
      </c>
      <c r="C4" s="333"/>
      <c r="D4" s="333"/>
      <c r="E4" s="333"/>
      <c r="F4" s="333"/>
    </row>
    <row r="5" spans="1:6">
      <c r="A5" s="77" t="s">
        <v>15</v>
      </c>
      <c r="B5" s="51" t="s">
        <v>1676</v>
      </c>
      <c r="C5" s="333"/>
      <c r="D5" s="333"/>
      <c r="E5" s="333"/>
      <c r="F5" s="333"/>
    </row>
    <row r="6" spans="1:6">
      <c r="A6" s="77" t="s">
        <v>1677</v>
      </c>
      <c r="B6" s="51" t="s">
        <v>1678</v>
      </c>
      <c r="C6" s="333"/>
      <c r="D6" s="333"/>
      <c r="E6" s="333"/>
      <c r="F6" s="333"/>
    </row>
    <row r="7" spans="1:6">
      <c r="A7" s="77" t="s">
        <v>17</v>
      </c>
      <c r="B7" s="273" t="s">
        <v>609</v>
      </c>
      <c r="C7" s="333"/>
      <c r="D7" s="333"/>
      <c r="E7" s="333"/>
      <c r="F7" s="333"/>
    </row>
    <row r="8" spans="1:6">
      <c r="A8" s="77" t="s">
        <v>610</v>
      </c>
      <c r="B8" s="273" t="s">
        <v>1679</v>
      </c>
      <c r="C8" s="333"/>
      <c r="D8" s="333"/>
      <c r="E8" s="333"/>
      <c r="F8" s="333"/>
    </row>
    <row r="9" spans="1:6">
      <c r="A9" s="77" t="s">
        <v>24</v>
      </c>
      <c r="B9" s="273"/>
      <c r="C9" s="333"/>
      <c r="D9" s="333"/>
      <c r="E9" s="333"/>
      <c r="F9" s="333"/>
    </row>
    <row r="10" spans="1:6">
      <c r="A10" s="334" t="s">
        <v>27</v>
      </c>
      <c r="B10" s="335" t="s">
        <v>612</v>
      </c>
      <c r="C10" s="336"/>
      <c r="D10" s="333"/>
      <c r="E10" s="333"/>
      <c r="F10" s="333"/>
    </row>
    <row r="11" spans="1:6">
      <c r="A11" s="337" t="s">
        <v>30</v>
      </c>
      <c r="B11" s="338" t="s">
        <v>613</v>
      </c>
      <c r="C11" s="339"/>
      <c r="D11" s="333"/>
      <c r="E11" s="333"/>
      <c r="F11" s="333"/>
    </row>
    <row r="12" spans="1:6" ht="110.25">
      <c r="A12" s="337" t="s">
        <v>33</v>
      </c>
      <c r="B12" s="75" t="s">
        <v>614</v>
      </c>
      <c r="C12" s="340"/>
      <c r="D12" s="333"/>
      <c r="E12" s="333"/>
      <c r="F12" s="333"/>
    </row>
    <row r="13" spans="1:6">
      <c r="A13" s="341" t="s">
        <v>36</v>
      </c>
      <c r="B13" s="76" t="s">
        <v>1680</v>
      </c>
      <c r="C13" s="70"/>
      <c r="D13" s="333"/>
      <c r="E13" s="333"/>
      <c r="F13" s="333"/>
    </row>
    <row r="14" spans="1:6">
      <c r="A14" s="337" t="s">
        <v>43</v>
      </c>
      <c r="B14" s="338" t="s">
        <v>615</v>
      </c>
      <c r="C14" s="339"/>
      <c r="D14" s="333"/>
      <c r="E14" s="333"/>
      <c r="F14" s="333"/>
    </row>
    <row r="15" spans="1:6">
      <c r="A15" s="337" t="s">
        <v>49</v>
      </c>
      <c r="B15" s="73" t="s">
        <v>1681</v>
      </c>
      <c r="C15" s="339"/>
      <c r="D15" s="333"/>
      <c r="E15" s="333"/>
      <c r="F15" s="333"/>
    </row>
    <row r="16" spans="1:6">
      <c r="A16" s="341" t="s">
        <v>52</v>
      </c>
      <c r="B16" s="77" t="s">
        <v>53</v>
      </c>
      <c r="C16" s="162" t="s">
        <v>54</v>
      </c>
      <c r="D16" s="333"/>
      <c r="E16" s="333"/>
      <c r="F16" s="333"/>
    </row>
    <row r="17" spans="1:6">
      <c r="A17" s="273"/>
      <c r="B17" s="51" t="s">
        <v>1682</v>
      </c>
      <c r="C17" s="342">
        <v>0.1</v>
      </c>
      <c r="D17" s="333"/>
      <c r="E17" s="333"/>
      <c r="F17" s="333"/>
    </row>
    <row r="18" spans="1:6">
      <c r="A18" s="273"/>
      <c r="B18" s="51" t="s">
        <v>1683</v>
      </c>
      <c r="C18" s="342">
        <v>0.5</v>
      </c>
      <c r="D18" s="333"/>
      <c r="E18" s="333"/>
      <c r="F18" s="333"/>
    </row>
    <row r="19" spans="1:6">
      <c r="A19" s="273"/>
      <c r="B19" s="273"/>
      <c r="C19" s="333"/>
      <c r="D19" s="333"/>
      <c r="E19" s="333"/>
      <c r="F19" s="333"/>
    </row>
    <row r="20" spans="1:6">
      <c r="A20" s="335"/>
      <c r="B20" s="335"/>
      <c r="C20" s="336"/>
      <c r="D20" s="333"/>
      <c r="E20" s="333"/>
      <c r="F20" s="333"/>
    </row>
    <row r="21" spans="1:6" ht="236.25">
      <c r="A21" s="332" t="s">
        <v>65</v>
      </c>
      <c r="B21" s="278" t="s">
        <v>1684</v>
      </c>
      <c r="C21" s="339"/>
      <c r="D21" s="333"/>
      <c r="E21" s="333"/>
      <c r="F21" s="333"/>
    </row>
    <row r="22" spans="1:6">
      <c r="A22" s="332" t="s">
        <v>74</v>
      </c>
      <c r="B22" s="273"/>
      <c r="C22" s="333"/>
      <c r="D22" s="333"/>
      <c r="E22" s="333"/>
      <c r="F22" s="333"/>
    </row>
    <row r="23" spans="1:6">
      <c r="A23" s="51" t="s">
        <v>1685</v>
      </c>
      <c r="B23" s="338" t="s">
        <v>1686</v>
      </c>
      <c r="C23" s="333"/>
      <c r="D23" s="333"/>
      <c r="E23" s="333"/>
      <c r="F23" s="333"/>
    </row>
    <row r="24" spans="1:6">
      <c r="A24" s="273" t="s">
        <v>79</v>
      </c>
      <c r="B24" s="338"/>
      <c r="C24" s="333"/>
      <c r="D24" s="333"/>
      <c r="E24" s="333"/>
      <c r="F24" s="333"/>
    </row>
    <row r="25" spans="1:6">
      <c r="A25" s="343" t="s">
        <v>82</v>
      </c>
      <c r="B25" s="73" t="s">
        <v>218</v>
      </c>
      <c r="C25" s="336"/>
      <c r="D25" s="333"/>
      <c r="E25" s="333"/>
      <c r="F25" s="333"/>
    </row>
    <row r="26" spans="1:6">
      <c r="A26" s="343" t="s">
        <v>85</v>
      </c>
      <c r="B26" s="73" t="s">
        <v>1687</v>
      </c>
      <c r="C26" s="336"/>
      <c r="D26" s="333"/>
      <c r="E26" s="333"/>
      <c r="F26" s="333"/>
    </row>
    <row r="27" spans="1:6">
      <c r="A27" s="343" t="s">
        <v>88</v>
      </c>
      <c r="B27" s="338" t="s">
        <v>219</v>
      </c>
      <c r="C27" s="336"/>
      <c r="D27" s="333"/>
      <c r="E27" s="333"/>
      <c r="F27" s="333"/>
    </row>
    <row r="28" spans="1:6">
      <c r="A28" s="344" t="s">
        <v>90</v>
      </c>
      <c r="B28" s="338" t="s">
        <v>1362</v>
      </c>
      <c r="C28" s="339"/>
      <c r="D28" s="333"/>
      <c r="E28" s="333"/>
      <c r="F28" s="333"/>
    </row>
    <row r="29" spans="1:6">
      <c r="A29" s="344" t="s">
        <v>93</v>
      </c>
      <c r="B29" s="338" t="s">
        <v>618</v>
      </c>
      <c r="C29" s="339"/>
      <c r="D29" s="333"/>
      <c r="E29" s="333"/>
      <c r="F29" s="333"/>
    </row>
    <row r="30" spans="1:6">
      <c r="A30" s="344" t="s">
        <v>96</v>
      </c>
      <c r="B30" s="338" t="s">
        <v>619</v>
      </c>
      <c r="C30" s="339"/>
      <c r="D30" s="333"/>
      <c r="E30" s="333"/>
      <c r="F30" s="333"/>
    </row>
    <row r="31" spans="1:6">
      <c r="A31" s="344" t="s">
        <v>99</v>
      </c>
      <c r="B31" s="345" t="s">
        <v>1688</v>
      </c>
      <c r="C31" s="339"/>
      <c r="D31" s="333"/>
      <c r="E31" s="333"/>
      <c r="F31" s="333"/>
    </row>
    <row r="32" spans="1:6">
      <c r="A32" s="344" t="s">
        <v>102</v>
      </c>
      <c r="B32" s="345" t="s">
        <v>1689</v>
      </c>
      <c r="C32" s="339"/>
      <c r="D32" s="333"/>
      <c r="E32" s="333"/>
      <c r="F32" s="333"/>
    </row>
    <row r="33" spans="1:6">
      <c r="A33" s="273"/>
      <c r="B33" s="273"/>
      <c r="C33" s="333"/>
      <c r="D33" s="333"/>
      <c r="E33" s="333"/>
      <c r="F33" s="333"/>
    </row>
    <row r="34" spans="1:6">
      <c r="A34" s="273"/>
      <c r="B34" s="273"/>
      <c r="C34" s="333"/>
      <c r="D34" s="333"/>
      <c r="E34" s="333"/>
      <c r="F34" s="333"/>
    </row>
    <row r="35" spans="1:6">
      <c r="A35" s="273"/>
      <c r="B35" s="273"/>
      <c r="C35" s="333"/>
      <c r="D35" s="333"/>
      <c r="E35" s="333"/>
      <c r="F35" s="333"/>
    </row>
  </sheetData>
  <hyperlinks>
    <hyperlink ref="B31" r:id="rId1" xr:uid="{99891EBA-79E5-48D4-94C6-C6CE56B6F814}"/>
    <hyperlink ref="B32" r:id="rId2" xr:uid="{B740FF15-1176-45B5-A416-A902A5755AB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D6792-775C-B64A-A738-B7DB4DD3760F}">
  <sheetPr codeName="Sheet22"/>
  <dimension ref="A1:C26"/>
  <sheetViews>
    <sheetView workbookViewId="0"/>
  </sheetViews>
  <sheetFormatPr defaultColWidth="10.625" defaultRowHeight="15.75"/>
  <cols>
    <col min="1" max="1" width="15.875" bestFit="1" customWidth="1"/>
    <col min="2" max="2" width="13.375" bestFit="1" customWidth="1"/>
    <col min="3" max="3" width="12.875" bestFit="1" customWidth="1"/>
  </cols>
  <sheetData>
    <row r="1" spans="1:3" ht="23.25">
      <c r="A1" s="11" t="s">
        <v>534</v>
      </c>
    </row>
    <row r="2" spans="1:3">
      <c r="A2" s="2"/>
      <c r="B2" s="2"/>
      <c r="C2" s="2"/>
    </row>
    <row r="3" spans="1:3">
      <c r="A3" s="1" t="s">
        <v>11</v>
      </c>
      <c r="B3" s="3" t="s">
        <v>12</v>
      </c>
    </row>
    <row r="4" spans="1:3">
      <c r="A4" s="3" t="s">
        <v>15</v>
      </c>
      <c r="B4" t="s">
        <v>535</v>
      </c>
    </row>
    <row r="5" spans="1:3">
      <c r="A5" s="3" t="s">
        <v>17</v>
      </c>
      <c r="B5" t="s">
        <v>536</v>
      </c>
    </row>
    <row r="6" spans="1:3">
      <c r="A6" s="3" t="s">
        <v>20</v>
      </c>
      <c r="B6" t="s">
        <v>537</v>
      </c>
    </row>
    <row r="7" spans="1:3">
      <c r="A7" s="8" t="s">
        <v>30</v>
      </c>
      <c r="B7" s="10" t="s">
        <v>538</v>
      </c>
      <c r="C7" s="10"/>
    </row>
    <row r="8" spans="1:3">
      <c r="A8" s="8" t="s">
        <v>33</v>
      </c>
      <c r="B8" s="9" t="s">
        <v>387</v>
      </c>
      <c r="C8" s="9"/>
    </row>
    <row r="9" spans="1:3">
      <c r="A9" s="5" t="s">
        <v>36</v>
      </c>
      <c r="B9" s="17"/>
      <c r="C9" s="17"/>
    </row>
    <row r="10" spans="1:3">
      <c r="A10" s="18" t="s">
        <v>43</v>
      </c>
      <c r="B10" s="21"/>
      <c r="C10" s="21"/>
    </row>
    <row r="11" spans="1:3">
      <c r="A11" s="3" t="s">
        <v>303</v>
      </c>
      <c r="B11" t="s">
        <v>5</v>
      </c>
      <c r="C11" t="s">
        <v>539</v>
      </c>
    </row>
    <row r="12" spans="1:3" ht="36.950000000000003" customHeight="1">
      <c r="B12" s="23" t="s">
        <v>203</v>
      </c>
      <c r="C12" s="23" t="s">
        <v>204</v>
      </c>
    </row>
    <row r="13" spans="1:3">
      <c r="A13" s="5"/>
      <c r="B13" s="28" t="s">
        <v>449</v>
      </c>
      <c r="C13" t="s">
        <v>306</v>
      </c>
    </row>
    <row r="14" spans="1:3">
      <c r="A14" s="5"/>
      <c r="B14" s="68" t="s">
        <v>540</v>
      </c>
      <c r="C14" t="s">
        <v>306</v>
      </c>
    </row>
    <row r="15" spans="1:3">
      <c r="A15" s="6"/>
      <c r="B15" s="34" t="s">
        <v>305</v>
      </c>
      <c r="C15" s="2" t="s">
        <v>541</v>
      </c>
    </row>
    <row r="16" spans="1:3">
      <c r="A16" s="8" t="s">
        <v>49</v>
      </c>
      <c r="B16" s="10" t="s">
        <v>208</v>
      </c>
      <c r="C16" s="10"/>
    </row>
    <row r="17" spans="1:3">
      <c r="A17" s="8" t="s">
        <v>52</v>
      </c>
      <c r="B17" s="9" t="s">
        <v>542</v>
      </c>
      <c r="C17" s="22"/>
    </row>
    <row r="18" spans="1:3">
      <c r="A18" s="12" t="s">
        <v>74</v>
      </c>
      <c r="B18" s="10" t="s">
        <v>543</v>
      </c>
      <c r="C18" s="10"/>
    </row>
    <row r="19" spans="1:3">
      <c r="A19" s="13" t="s">
        <v>82</v>
      </c>
      <c r="B19" s="2" t="s">
        <v>218</v>
      </c>
      <c r="C19" s="2"/>
    </row>
    <row r="20" spans="1:3">
      <c r="A20" s="13" t="s">
        <v>85</v>
      </c>
      <c r="B20" s="2"/>
      <c r="C20" s="2"/>
    </row>
    <row r="21" spans="1:3">
      <c r="A21" s="13" t="s">
        <v>88</v>
      </c>
      <c r="B21" s="2"/>
      <c r="C21" s="2"/>
    </row>
    <row r="22" spans="1:3">
      <c r="A22" s="12" t="s">
        <v>90</v>
      </c>
      <c r="B22" s="10" t="s">
        <v>544</v>
      </c>
      <c r="C22" s="10"/>
    </row>
    <row r="23" spans="1:3">
      <c r="A23" s="12" t="s">
        <v>93</v>
      </c>
      <c r="B23" s="10" t="s">
        <v>545</v>
      </c>
      <c r="C23" s="10"/>
    </row>
    <row r="24" spans="1:3">
      <c r="A24" s="12" t="s">
        <v>96</v>
      </c>
      <c r="B24" s="10" t="s">
        <v>546</v>
      </c>
      <c r="C24" s="10"/>
    </row>
    <row r="25" spans="1:3">
      <c r="A25" s="12" t="s">
        <v>99</v>
      </c>
      <c r="B25" s="15" t="s">
        <v>547</v>
      </c>
      <c r="C25" s="10"/>
    </row>
    <row r="26" spans="1:3">
      <c r="A26" s="12" t="s">
        <v>102</v>
      </c>
      <c r="B26" s="15" t="s">
        <v>548</v>
      </c>
      <c r="C26" s="10"/>
    </row>
  </sheetData>
  <hyperlinks>
    <hyperlink ref="B26" r:id="rId1" xr:uid="{6F7CB902-8571-3743-BA3E-F63823CC8419}"/>
    <hyperlink ref="B25" r:id="rId2" xr:uid="{E65FDD19-A911-EB45-949E-C87571CB2354}"/>
  </hyperlinks>
  <pageMargins left="0.7" right="0.7" top="0.75" bottom="0.75" header="0.3" footer="0.3"/>
  <pageSetup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5C0-2137-0A47-96C5-11E330A49424}">
  <sheetPr codeName="Sheet23"/>
  <dimension ref="A1:G40"/>
  <sheetViews>
    <sheetView topLeftCell="A5" workbookViewId="0">
      <selection activeCell="A18" sqref="A18:B18"/>
    </sheetView>
  </sheetViews>
  <sheetFormatPr defaultColWidth="10.625" defaultRowHeight="15.75"/>
  <cols>
    <col min="1" max="1" width="24.625" style="31" customWidth="1"/>
    <col min="2" max="2" width="21.125" style="31" customWidth="1"/>
    <col min="3" max="3" width="26.25" style="31" customWidth="1"/>
  </cols>
  <sheetData>
    <row r="1" spans="1:3" ht="46.5">
      <c r="A1" s="259" t="s">
        <v>549</v>
      </c>
    </row>
    <row r="2" spans="1:3">
      <c r="A2" s="54"/>
      <c r="B2" s="54"/>
      <c r="C2" s="54"/>
    </row>
    <row r="3" spans="1:3">
      <c r="A3" s="260" t="s">
        <v>11</v>
      </c>
      <c r="B3" s="261" t="s">
        <v>12</v>
      </c>
    </row>
    <row r="4" spans="1:3">
      <c r="A4" s="261" t="s">
        <v>15</v>
      </c>
      <c r="B4" s="31" t="s">
        <v>550</v>
      </c>
    </row>
    <row r="5" spans="1:3">
      <c r="A5" s="261" t="s">
        <v>486</v>
      </c>
      <c r="B5" s="31" t="s">
        <v>551</v>
      </c>
    </row>
    <row r="6" spans="1:3">
      <c r="A6" s="261" t="s">
        <v>17</v>
      </c>
      <c r="B6" s="31" t="s">
        <v>552</v>
      </c>
    </row>
    <row r="7" spans="1:3">
      <c r="A7" s="261" t="s">
        <v>20</v>
      </c>
      <c r="B7" s="31" t="s">
        <v>553</v>
      </c>
    </row>
    <row r="8" spans="1:3">
      <c r="A8" s="261" t="s">
        <v>499</v>
      </c>
      <c r="B8" s="31" t="s">
        <v>554</v>
      </c>
    </row>
    <row r="9" spans="1:3">
      <c r="A9" s="262" t="s">
        <v>555</v>
      </c>
      <c r="B9" s="54" t="s">
        <v>556</v>
      </c>
      <c r="C9" s="54"/>
    </row>
    <row r="10" spans="1:3" ht="47.25">
      <c r="A10" s="263" t="s">
        <v>30</v>
      </c>
      <c r="B10" s="135" t="s">
        <v>557</v>
      </c>
      <c r="C10" s="135"/>
    </row>
    <row r="11" spans="1:3">
      <c r="A11" s="263" t="s">
        <v>33</v>
      </c>
      <c r="B11" s="264" t="s">
        <v>238</v>
      </c>
      <c r="C11" s="264"/>
    </row>
    <row r="12" spans="1:3">
      <c r="A12" s="265" t="s">
        <v>36</v>
      </c>
      <c r="B12" s="266"/>
      <c r="C12" s="266"/>
    </row>
    <row r="13" spans="1:3">
      <c r="A13" s="271" t="s">
        <v>502</v>
      </c>
      <c r="B13" s="266"/>
      <c r="C13" s="266"/>
    </row>
    <row r="14" spans="1:3">
      <c r="A14" s="271" t="s">
        <v>558</v>
      </c>
      <c r="B14" s="271" t="s">
        <v>559</v>
      </c>
      <c r="C14" s="271"/>
    </row>
    <row r="15" spans="1:3">
      <c r="A15" s="266" t="s">
        <v>560</v>
      </c>
      <c r="B15" s="266">
        <v>0</v>
      </c>
      <c r="C15" s="266"/>
    </row>
    <row r="16" spans="1:3">
      <c r="A16" s="266" t="s">
        <v>561</v>
      </c>
      <c r="B16" s="266" t="s">
        <v>562</v>
      </c>
      <c r="C16" s="266"/>
    </row>
    <row r="17" spans="1:7" ht="47.25">
      <c r="A17" s="266" t="s">
        <v>563</v>
      </c>
      <c r="B17" s="266" t="s">
        <v>564</v>
      </c>
      <c r="C17" s="266"/>
    </row>
    <row r="18" spans="1:7" ht="30.75" customHeight="1">
      <c r="A18" s="284" t="s">
        <v>565</v>
      </c>
      <c r="B18" s="284"/>
      <c r="C18" s="272"/>
      <c r="G18" s="52"/>
    </row>
    <row r="19" spans="1:7" ht="15.95" customHeight="1">
      <c r="A19" s="267" t="s">
        <v>43</v>
      </c>
      <c r="B19" s="182"/>
      <c r="C19" s="182"/>
    </row>
    <row r="20" spans="1:7" ht="31.5">
      <c r="A20" s="261" t="s">
        <v>566</v>
      </c>
      <c r="B20" s="315" t="s">
        <v>567</v>
      </c>
      <c r="C20" s="283"/>
    </row>
    <row r="21" spans="1:7">
      <c r="A21" s="261"/>
      <c r="B21" s="261" t="s">
        <v>568</v>
      </c>
      <c r="C21" s="261" t="s">
        <v>312</v>
      </c>
    </row>
    <row r="22" spans="1:7">
      <c r="A22" s="261"/>
      <c r="B22" s="31" t="s">
        <v>569</v>
      </c>
      <c r="C22" s="31" t="s">
        <v>570</v>
      </c>
    </row>
    <row r="23" spans="1:7">
      <c r="A23" s="262"/>
      <c r="B23" s="54" t="s">
        <v>571</v>
      </c>
      <c r="C23" s="54" t="s">
        <v>314</v>
      </c>
    </row>
    <row r="24" spans="1:7">
      <c r="A24" s="265" t="s">
        <v>174</v>
      </c>
      <c r="B24" s="283" t="s">
        <v>572</v>
      </c>
      <c r="C24" s="283"/>
    </row>
    <row r="25" spans="1:7">
      <c r="A25" s="263" t="s">
        <v>49</v>
      </c>
      <c r="B25" s="135"/>
      <c r="C25" s="135"/>
    </row>
    <row r="26" spans="1:7" ht="78.75">
      <c r="A26" s="263" t="s">
        <v>52</v>
      </c>
      <c r="B26" s="264" t="s">
        <v>246</v>
      </c>
      <c r="C26" s="268"/>
    </row>
    <row r="27" spans="1:7">
      <c r="A27" s="260" t="s">
        <v>65</v>
      </c>
      <c r="B27" s="31" t="s">
        <v>247</v>
      </c>
    </row>
    <row r="28" spans="1:7" ht="157.5">
      <c r="A28" s="261" t="s">
        <v>68</v>
      </c>
      <c r="B28" s="31" t="s">
        <v>248</v>
      </c>
    </row>
    <row r="29" spans="1:7" ht="126">
      <c r="A29" s="262" t="s">
        <v>71</v>
      </c>
      <c r="B29" s="54" t="s">
        <v>249</v>
      </c>
      <c r="C29" s="54"/>
    </row>
    <row r="30" spans="1:7">
      <c r="A30" s="260" t="s">
        <v>74</v>
      </c>
    </row>
    <row r="31" spans="1:7">
      <c r="A31" s="261" t="s">
        <v>76</v>
      </c>
    </row>
    <row r="32" spans="1:7">
      <c r="A32" s="262" t="s">
        <v>79</v>
      </c>
      <c r="B32" s="54"/>
      <c r="C32" s="54"/>
    </row>
    <row r="33" spans="1:3">
      <c r="A33" s="269" t="s">
        <v>82</v>
      </c>
      <c r="B33" s="54"/>
      <c r="C33" s="54"/>
    </row>
    <row r="34" spans="1:3" ht="31.5">
      <c r="A34" s="269" t="s">
        <v>85</v>
      </c>
      <c r="B34" s="54"/>
      <c r="C34" s="54"/>
    </row>
    <row r="35" spans="1:3">
      <c r="A35" s="269" t="s">
        <v>88</v>
      </c>
      <c r="B35" s="54" t="s">
        <v>218</v>
      </c>
      <c r="C35" s="54"/>
    </row>
    <row r="36" spans="1:3" ht="47.25">
      <c r="A36" s="270" t="s">
        <v>90</v>
      </c>
      <c r="B36" s="135" t="s">
        <v>573</v>
      </c>
      <c r="C36" s="135"/>
    </row>
    <row r="37" spans="1:3" ht="47.25">
      <c r="A37" s="270" t="s">
        <v>93</v>
      </c>
      <c r="B37" s="135" t="s">
        <v>574</v>
      </c>
      <c r="C37" s="135"/>
    </row>
    <row r="38" spans="1:3">
      <c r="A38" s="270" t="s">
        <v>96</v>
      </c>
      <c r="B38" s="135" t="s">
        <v>253</v>
      </c>
      <c r="C38" s="135"/>
    </row>
    <row r="39" spans="1:3">
      <c r="A39" s="270" t="s">
        <v>99</v>
      </c>
      <c r="B39" s="139" t="s">
        <v>575</v>
      </c>
      <c r="C39" s="135"/>
    </row>
    <row r="40" spans="1:3" ht="63">
      <c r="A40" s="270" t="s">
        <v>102</v>
      </c>
      <c r="B40" s="139" t="s">
        <v>576</v>
      </c>
      <c r="C40" s="135"/>
    </row>
  </sheetData>
  <mergeCells count="3">
    <mergeCell ref="B20:C20"/>
    <mergeCell ref="B24:C24"/>
    <mergeCell ref="A18:B18"/>
  </mergeCells>
  <hyperlinks>
    <hyperlink ref="B40" r:id="rId1" xr:uid="{FC3A4574-4735-A04A-BA48-E700DEB342E5}"/>
    <hyperlink ref="B39" r:id="rId2" xr:uid="{47D43C05-95D7-6A49-A374-9CA752FB4660}"/>
    <hyperlink ref="A18" r:id="rId3" display="https://www.mof.gov.cy/mof/TAX/" xr:uid="{8CC845AE-D503-064E-93A9-2E43017CDCED}"/>
  </hyperlinks>
  <pageMargins left="0.7" right="0.7" top="0.75" bottom="0.75" header="0.3" footer="0.3"/>
  <pageSetup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1608-D5B5-1542-94A0-165EC0726B05}">
  <sheetPr codeName="Sheet24"/>
  <dimension ref="A1:C27"/>
  <sheetViews>
    <sheetView topLeftCell="A6" workbookViewId="0">
      <selection activeCell="B12" sqref="B12"/>
    </sheetView>
  </sheetViews>
  <sheetFormatPr defaultColWidth="10.625" defaultRowHeight="15.75"/>
  <cols>
    <col min="1" max="1" width="15.875" bestFit="1" customWidth="1"/>
    <col min="2" max="2" width="13.375" bestFit="1" customWidth="1"/>
    <col min="3" max="3" width="12.875" bestFit="1" customWidth="1"/>
  </cols>
  <sheetData>
    <row r="1" spans="1:3" ht="23.25">
      <c r="A1" s="11" t="s">
        <v>577</v>
      </c>
    </row>
    <row r="2" spans="1:3">
      <c r="A2" s="2"/>
      <c r="B2" s="2"/>
      <c r="C2" s="2"/>
    </row>
    <row r="3" spans="1:3">
      <c r="A3" s="1" t="s">
        <v>11</v>
      </c>
      <c r="B3" s="3" t="s">
        <v>12</v>
      </c>
    </row>
    <row r="4" spans="1:3">
      <c r="A4" s="3" t="s">
        <v>15</v>
      </c>
      <c r="B4" t="s">
        <v>578</v>
      </c>
    </row>
    <row r="5" spans="1:3">
      <c r="A5" s="3" t="s">
        <v>17</v>
      </c>
      <c r="B5" t="s">
        <v>579</v>
      </c>
    </row>
    <row r="6" spans="1:3">
      <c r="A6" s="3" t="s">
        <v>20</v>
      </c>
      <c r="B6" s="69" t="s">
        <v>580</v>
      </c>
    </row>
    <row r="7" spans="1:3">
      <c r="A7" s="8" t="s">
        <v>30</v>
      </c>
      <c r="B7" s="10" t="s">
        <v>581</v>
      </c>
      <c r="C7" s="10"/>
    </row>
    <row r="8" spans="1:3">
      <c r="A8" s="8" t="s">
        <v>33</v>
      </c>
      <c r="B8" s="9" t="s">
        <v>582</v>
      </c>
      <c r="C8" s="9"/>
    </row>
    <row r="9" spans="1:3">
      <c r="A9" s="5" t="s">
        <v>36</v>
      </c>
      <c r="B9" s="17"/>
      <c r="C9" s="17"/>
    </row>
    <row r="10" spans="1:3">
      <c r="A10" s="8" t="s">
        <v>43</v>
      </c>
      <c r="B10" s="10"/>
      <c r="C10" s="10"/>
    </row>
    <row r="11" spans="1:3">
      <c r="A11" s="8" t="s">
        <v>49</v>
      </c>
      <c r="B11" s="10" t="s">
        <v>245</v>
      </c>
      <c r="C11" s="10"/>
    </row>
    <row r="12" spans="1:3">
      <c r="A12" s="5" t="s">
        <v>52</v>
      </c>
      <c r="B12" s="3" t="s">
        <v>583</v>
      </c>
      <c r="C12" s="3" t="s">
        <v>584</v>
      </c>
    </row>
    <row r="13" spans="1:3">
      <c r="B13" t="s">
        <v>585</v>
      </c>
      <c r="C13">
        <v>5</v>
      </c>
    </row>
    <row r="14" spans="1:3">
      <c r="B14" t="s">
        <v>586</v>
      </c>
      <c r="C14">
        <v>10</v>
      </c>
    </row>
    <row r="15" spans="1:3">
      <c r="B15" t="s">
        <v>587</v>
      </c>
      <c r="C15">
        <v>20</v>
      </c>
    </row>
    <row r="16" spans="1:3">
      <c r="B16" t="s">
        <v>588</v>
      </c>
      <c r="C16">
        <v>50</v>
      </c>
    </row>
    <row r="17" spans="1:3">
      <c r="A17" s="2"/>
      <c r="B17" s="2" t="s">
        <v>589</v>
      </c>
      <c r="C17" s="2">
        <v>100</v>
      </c>
    </row>
    <row r="18" spans="1:3">
      <c r="A18" s="1" t="s">
        <v>65</v>
      </c>
      <c r="B18" t="s">
        <v>590</v>
      </c>
    </row>
    <row r="19" spans="1:3">
      <c r="A19" s="12" t="s">
        <v>74</v>
      </c>
      <c r="B19" s="10" t="s">
        <v>591</v>
      </c>
      <c r="C19" s="10"/>
    </row>
    <row r="20" spans="1:3">
      <c r="A20" s="13" t="s">
        <v>82</v>
      </c>
      <c r="B20" s="2"/>
      <c r="C20" s="2"/>
    </row>
    <row r="21" spans="1:3">
      <c r="A21" s="13" t="s">
        <v>85</v>
      </c>
      <c r="B21" s="2" t="s">
        <v>219</v>
      </c>
      <c r="C21" s="2"/>
    </row>
    <row r="22" spans="1:3">
      <c r="A22" s="13" t="s">
        <v>88</v>
      </c>
      <c r="B22" s="2" t="s">
        <v>218</v>
      </c>
      <c r="C22" s="2"/>
    </row>
    <row r="23" spans="1:3">
      <c r="A23" s="12" t="s">
        <v>90</v>
      </c>
      <c r="B23" s="10" t="s">
        <v>592</v>
      </c>
      <c r="C23" s="10"/>
    </row>
    <row r="24" spans="1:3">
      <c r="A24" s="12" t="s">
        <v>93</v>
      </c>
      <c r="B24" s="10" t="s">
        <v>593</v>
      </c>
      <c r="C24" s="10"/>
    </row>
    <row r="25" spans="1:3">
      <c r="A25" s="12" t="s">
        <v>96</v>
      </c>
      <c r="B25" s="10" t="s">
        <v>594</v>
      </c>
      <c r="C25" s="10"/>
    </row>
    <row r="26" spans="1:3">
      <c r="A26" s="12" t="s">
        <v>99</v>
      </c>
      <c r="B26" s="15" t="s">
        <v>595</v>
      </c>
      <c r="C26" s="10"/>
    </row>
    <row r="27" spans="1:3">
      <c r="A27" s="12" t="s">
        <v>102</v>
      </c>
      <c r="B27" s="15" t="s">
        <v>596</v>
      </c>
      <c r="C27" s="10"/>
    </row>
  </sheetData>
  <hyperlinks>
    <hyperlink ref="B26" r:id="rId1" xr:uid="{1399AB81-E290-B646-AE45-748E470579C0}"/>
    <hyperlink ref="B27" r:id="rId2" xr:uid="{81AB8723-5025-6F43-847A-0DD3C6BD3971}"/>
  </hyperlinks>
  <pageMargins left="0.7" right="0.7" top="0.75" bottom="0.75" header="0.3" footer="0.3"/>
  <pageSetup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4812-A06B-8849-87F7-CFD24BEDB904}">
  <sheetPr codeName="Sheet25"/>
  <dimension ref="A1:C26"/>
  <sheetViews>
    <sheetView workbookViewId="0">
      <selection activeCell="E13" sqref="E13"/>
    </sheetView>
  </sheetViews>
  <sheetFormatPr defaultColWidth="10.625" defaultRowHeight="15.75"/>
  <cols>
    <col min="1" max="1" width="15.875" bestFit="1" customWidth="1"/>
    <col min="2" max="2" width="13.375" bestFit="1" customWidth="1"/>
    <col min="3" max="3" width="12.875" bestFit="1" customWidth="1"/>
  </cols>
  <sheetData>
    <row r="1" spans="1:3" ht="23.25">
      <c r="A1" s="11" t="s">
        <v>597</v>
      </c>
    </row>
    <row r="2" spans="1:3">
      <c r="A2" s="2"/>
      <c r="B2" s="2"/>
      <c r="C2" s="2"/>
    </row>
    <row r="3" spans="1:3">
      <c r="A3" s="1" t="s">
        <v>11</v>
      </c>
      <c r="B3" s="3" t="s">
        <v>12</v>
      </c>
    </row>
    <row r="4" spans="1:3">
      <c r="A4" s="3" t="s">
        <v>15</v>
      </c>
      <c r="B4" t="s">
        <v>598</v>
      </c>
    </row>
    <row r="5" spans="1:3">
      <c r="A5" s="3" t="s">
        <v>486</v>
      </c>
      <c r="B5" t="s">
        <v>599</v>
      </c>
    </row>
    <row r="6" spans="1:3">
      <c r="A6" s="3" t="s">
        <v>17</v>
      </c>
      <c r="B6" t="s">
        <v>600</v>
      </c>
    </row>
    <row r="7" spans="1:3">
      <c r="A7" s="3" t="s">
        <v>601</v>
      </c>
      <c r="B7" t="s">
        <v>602</v>
      </c>
    </row>
    <row r="8" spans="1:3">
      <c r="A8" s="3" t="s">
        <v>499</v>
      </c>
      <c r="B8" t="s">
        <v>603</v>
      </c>
    </row>
    <row r="9" spans="1:3">
      <c r="A9" s="3" t="s">
        <v>604</v>
      </c>
      <c r="B9" s="2" t="s">
        <v>605</v>
      </c>
    </row>
    <row r="10" spans="1:3">
      <c r="A10" s="8" t="s">
        <v>30</v>
      </c>
      <c r="B10" s="191" t="s">
        <v>1470</v>
      </c>
      <c r="C10" s="10"/>
    </row>
    <row r="11" spans="1:3">
      <c r="A11" s="8" t="s">
        <v>33</v>
      </c>
      <c r="B11" s="9" t="s">
        <v>1471</v>
      </c>
      <c r="C11" s="9"/>
    </row>
    <row r="12" spans="1:3">
      <c r="A12" s="5" t="s">
        <v>36</v>
      </c>
      <c r="B12" s="17"/>
      <c r="C12" s="17"/>
    </row>
    <row r="13" spans="1:3">
      <c r="A13" s="18" t="s">
        <v>43</v>
      </c>
      <c r="B13" s="21"/>
      <c r="C13" s="21"/>
    </row>
    <row r="14" spans="1:3">
      <c r="A14" s="4" t="s">
        <v>451</v>
      </c>
      <c r="B14" s="7" t="s">
        <v>1472</v>
      </c>
      <c r="C14" s="2"/>
    </row>
    <row r="15" spans="1:3">
      <c r="A15" s="6" t="s">
        <v>49</v>
      </c>
      <c r="B15" s="2" t="s">
        <v>208</v>
      </c>
      <c r="C15" s="2"/>
    </row>
    <row r="16" spans="1:3">
      <c r="A16" s="8" t="s">
        <v>52</v>
      </c>
      <c r="B16" s="9" t="s">
        <v>246</v>
      </c>
      <c r="C16" s="22"/>
    </row>
    <row r="17" spans="1:3">
      <c r="A17" s="1" t="s">
        <v>65</v>
      </c>
      <c r="B17" s="17" t="s">
        <v>1473</v>
      </c>
    </row>
    <row r="18" spans="1:3">
      <c r="A18" s="3" t="s">
        <v>68</v>
      </c>
      <c r="B18" s="17" t="s">
        <v>1474</v>
      </c>
    </row>
    <row r="19" spans="1:3">
      <c r="A19" s="4" t="s">
        <v>71</v>
      </c>
      <c r="B19" s="2" t="s">
        <v>249</v>
      </c>
      <c r="C19" s="2"/>
    </row>
    <row r="20" spans="1:3">
      <c r="A20" s="13" t="s">
        <v>85</v>
      </c>
      <c r="B20" s="2"/>
      <c r="C20" s="2"/>
    </row>
    <row r="21" spans="1:3">
      <c r="A21" s="13" t="s">
        <v>88</v>
      </c>
      <c r="B21" s="2" t="s">
        <v>219</v>
      </c>
      <c r="C21" s="2"/>
    </row>
    <row r="22" spans="1:3">
      <c r="A22" s="12" t="s">
        <v>90</v>
      </c>
      <c r="B22" s="10" t="s">
        <v>606</v>
      </c>
      <c r="C22" s="10"/>
    </row>
    <row r="23" spans="1:3">
      <c r="A23" s="13" t="s">
        <v>93</v>
      </c>
      <c r="B23" s="17" t="s">
        <v>1475</v>
      </c>
      <c r="C23" s="10"/>
    </row>
    <row r="24" spans="1:3">
      <c r="A24" s="12" t="s">
        <v>96</v>
      </c>
      <c r="B24" s="10" t="s">
        <v>253</v>
      </c>
      <c r="C24" s="10"/>
    </row>
    <row r="25" spans="1:3">
      <c r="A25" s="12" t="s">
        <v>99</v>
      </c>
      <c r="B25" s="192" t="s">
        <v>1476</v>
      </c>
      <c r="C25" s="10"/>
    </row>
    <row r="26" spans="1:3">
      <c r="A26" s="12" t="s">
        <v>102</v>
      </c>
      <c r="B26" s="186" t="s">
        <v>607</v>
      </c>
      <c r="C26" s="10"/>
    </row>
  </sheetData>
  <hyperlinks>
    <hyperlink ref="B25" r:id="rId1" display="https://www.xetra.com/xetra-de/" xr:uid="{4D208095-05E3-4D63-916F-91D337884FE6}"/>
    <hyperlink ref="B26" r:id="rId2" xr:uid="{D33631C0-1421-4E3F-9C72-DD14E1734853}"/>
  </hyperlinks>
  <pageMargins left="0.7" right="0.7" top="0.75" bottom="0.75" header="0.3" footer="0.3"/>
  <pageSetup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CACE-BA92-7947-9B8A-7442D5F7F957}">
  <sheetPr codeName="Sheet26"/>
  <dimension ref="A1:C30"/>
  <sheetViews>
    <sheetView workbookViewId="0">
      <selection activeCell="A31" sqref="A31"/>
    </sheetView>
  </sheetViews>
  <sheetFormatPr defaultColWidth="10.625" defaultRowHeight="15.75"/>
  <cols>
    <col min="1" max="1" width="30" customWidth="1"/>
    <col min="2" max="2" width="21.125" customWidth="1"/>
    <col min="3" max="3" width="15.125" customWidth="1"/>
  </cols>
  <sheetData>
    <row r="1" spans="1:3" ht="23.25">
      <c r="A1" s="11" t="s">
        <v>608</v>
      </c>
    </row>
    <row r="2" spans="1:3">
      <c r="A2" s="2"/>
      <c r="B2" s="2"/>
      <c r="C2" s="2"/>
    </row>
    <row r="3" spans="1:3">
      <c r="A3" s="1" t="s">
        <v>11</v>
      </c>
      <c r="B3" s="70" t="s">
        <v>226</v>
      </c>
    </row>
    <row r="4" spans="1:3">
      <c r="A4" s="3" t="s">
        <v>15</v>
      </c>
      <c r="B4" s="71" t="s">
        <v>1618</v>
      </c>
    </row>
    <row r="5" spans="1:3">
      <c r="A5" s="3" t="s">
        <v>17</v>
      </c>
      <c r="B5" s="71" t="s">
        <v>609</v>
      </c>
    </row>
    <row r="6" spans="1:3">
      <c r="A6" s="3" t="s">
        <v>610</v>
      </c>
      <c r="B6" s="71" t="s">
        <v>611</v>
      </c>
    </row>
    <row r="7" spans="1:3">
      <c r="A7" s="3" t="s">
        <v>24</v>
      </c>
      <c r="B7" s="71"/>
    </row>
    <row r="8" spans="1:3">
      <c r="A8" s="4" t="s">
        <v>27</v>
      </c>
      <c r="B8" s="72" t="s">
        <v>612</v>
      </c>
      <c r="C8" s="2"/>
    </row>
    <row r="9" spans="1:3">
      <c r="A9" s="8" t="s">
        <v>30</v>
      </c>
      <c r="B9" s="73" t="s">
        <v>613</v>
      </c>
      <c r="C9" s="10"/>
    </row>
    <row r="10" spans="1:3" ht="47.25">
      <c r="A10" s="74" t="s">
        <v>33</v>
      </c>
      <c r="B10" s="75" t="s">
        <v>614</v>
      </c>
      <c r="C10" s="9"/>
    </row>
    <row r="11" spans="1:3">
      <c r="A11" s="5" t="s">
        <v>36</v>
      </c>
      <c r="B11" s="76"/>
      <c r="C11" s="17"/>
    </row>
    <row r="12" spans="1:3">
      <c r="A12" s="8" t="s">
        <v>43</v>
      </c>
      <c r="B12" s="73" t="s">
        <v>615</v>
      </c>
      <c r="C12" s="10"/>
    </row>
    <row r="13" spans="1:3">
      <c r="A13" s="8" t="s">
        <v>49</v>
      </c>
      <c r="B13" s="73" t="s">
        <v>1619</v>
      </c>
      <c r="C13" s="10"/>
    </row>
    <row r="14" spans="1:3">
      <c r="A14" s="5" t="s">
        <v>52</v>
      </c>
      <c r="B14" s="77" t="s">
        <v>53</v>
      </c>
      <c r="C14" s="3" t="s">
        <v>54</v>
      </c>
    </row>
    <row r="15" spans="1:3">
      <c r="B15" s="51" t="s">
        <v>1620</v>
      </c>
    </row>
    <row r="16" spans="1:3">
      <c r="B16" s="51" t="s">
        <v>1621</v>
      </c>
    </row>
    <row r="17" spans="1:3">
      <c r="B17" s="51"/>
    </row>
    <row r="18" spans="1:3">
      <c r="A18" s="2"/>
      <c r="B18" s="78"/>
      <c r="C18" s="2"/>
    </row>
    <row r="19" spans="1:3">
      <c r="A19" s="1" t="s">
        <v>65</v>
      </c>
      <c r="B19" s="73" t="s">
        <v>1618</v>
      </c>
      <c r="C19" s="10"/>
    </row>
    <row r="20" spans="1:3">
      <c r="A20" s="1" t="s">
        <v>74</v>
      </c>
      <c r="B20" s="51"/>
    </row>
    <row r="21" spans="1:3">
      <c r="A21" s="3" t="s">
        <v>76</v>
      </c>
      <c r="B21" s="51" t="s">
        <v>616</v>
      </c>
    </row>
    <row r="22" spans="1:3">
      <c r="A22" s="4" t="s">
        <v>79</v>
      </c>
      <c r="B22" s="78"/>
      <c r="C22" s="2"/>
    </row>
    <row r="23" spans="1:3">
      <c r="A23" s="13" t="s">
        <v>82</v>
      </c>
      <c r="B23" s="78"/>
      <c r="C23" s="2"/>
    </row>
    <row r="24" spans="1:3">
      <c r="A24" s="13" t="s">
        <v>85</v>
      </c>
      <c r="B24" s="78" t="s">
        <v>218</v>
      </c>
      <c r="C24" s="2"/>
    </row>
    <row r="25" spans="1:3">
      <c r="A25" s="13" t="s">
        <v>88</v>
      </c>
      <c r="B25" s="78" t="s">
        <v>218</v>
      </c>
      <c r="C25" s="2"/>
    </row>
    <row r="26" spans="1:3">
      <c r="A26" s="12" t="s">
        <v>90</v>
      </c>
      <c r="B26" s="73" t="s">
        <v>617</v>
      </c>
      <c r="C26" s="10"/>
    </row>
    <row r="27" spans="1:3">
      <c r="A27" s="12" t="s">
        <v>93</v>
      </c>
      <c r="B27" s="73" t="s">
        <v>618</v>
      </c>
      <c r="C27" s="10"/>
    </row>
    <row r="28" spans="1:3">
      <c r="A28" s="12" t="s">
        <v>96</v>
      </c>
      <c r="B28" s="73" t="s">
        <v>619</v>
      </c>
      <c r="C28" s="10"/>
    </row>
    <row r="29" spans="1:3">
      <c r="A29" s="12" t="s">
        <v>99</v>
      </c>
      <c r="B29" s="15" t="s">
        <v>620</v>
      </c>
      <c r="C29" s="10"/>
    </row>
    <row r="30" spans="1:3">
      <c r="A30" s="12" t="s">
        <v>102</v>
      </c>
      <c r="B30" s="15" t="s">
        <v>621</v>
      </c>
      <c r="C30" s="10"/>
    </row>
  </sheetData>
  <hyperlinks>
    <hyperlink ref="B29" r:id="rId1" xr:uid="{3ED72B1A-D4D5-724E-BFF2-F44FBC2BD99C}"/>
    <hyperlink ref="B30" r:id="rId2" xr:uid="{56EC58ED-396E-554C-86EF-2672D32F2C3A}"/>
  </hyperlinks>
  <pageMargins left="0.7" right="0.7" top="0.75" bottom="0.75" header="0.3" footer="0.3"/>
  <pageSetup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CDABC-CB47-1647-8B83-C9403D8C9DAE}">
  <sheetPr codeName="Sheet27"/>
  <dimension ref="A1:C28"/>
  <sheetViews>
    <sheetView topLeftCell="A6" workbookViewId="0">
      <selection activeCell="A12" sqref="A12"/>
    </sheetView>
  </sheetViews>
  <sheetFormatPr defaultColWidth="10.625" defaultRowHeight="15.75"/>
  <cols>
    <col min="1" max="1" width="15.875" bestFit="1" customWidth="1"/>
    <col min="2" max="2" width="13.375" bestFit="1" customWidth="1"/>
    <col min="3" max="3" width="12.875" bestFit="1" customWidth="1"/>
  </cols>
  <sheetData>
    <row r="1" spans="1:3" ht="23.25">
      <c r="A1" s="11" t="s">
        <v>622</v>
      </c>
    </row>
    <row r="2" spans="1:3">
      <c r="A2" s="2"/>
      <c r="B2" s="2"/>
      <c r="C2" s="2"/>
    </row>
    <row r="3" spans="1:3">
      <c r="A3" s="1" t="s">
        <v>11</v>
      </c>
      <c r="B3" s="3" t="s">
        <v>12</v>
      </c>
    </row>
    <row r="4" spans="1:3">
      <c r="A4" s="3" t="s">
        <v>15</v>
      </c>
      <c r="B4" t="s">
        <v>196</v>
      </c>
    </row>
    <row r="5" spans="1:3">
      <c r="A5" s="3" t="s">
        <v>17</v>
      </c>
      <c r="B5" t="s">
        <v>197</v>
      </c>
    </row>
    <row r="6" spans="1:3">
      <c r="A6" s="3" t="s">
        <v>20</v>
      </c>
      <c r="B6" t="s">
        <v>198</v>
      </c>
    </row>
    <row r="7" spans="1:3">
      <c r="A7" s="8" t="s">
        <v>30</v>
      </c>
      <c r="B7" s="10"/>
      <c r="C7" s="10"/>
    </row>
    <row r="8" spans="1:3">
      <c r="A8" s="8" t="s">
        <v>33</v>
      </c>
      <c r="B8" s="9" t="s">
        <v>200</v>
      </c>
      <c r="C8" s="9"/>
    </row>
    <row r="9" spans="1:3">
      <c r="A9" s="5" t="s">
        <v>36</v>
      </c>
      <c r="B9" s="17"/>
      <c r="C9" s="17"/>
    </row>
    <row r="10" spans="1:3">
      <c r="A10" s="8" t="s">
        <v>43</v>
      </c>
      <c r="B10" s="10"/>
      <c r="C10" s="10"/>
    </row>
    <row r="11" spans="1:3">
      <c r="A11" s="5" t="s">
        <v>46</v>
      </c>
      <c r="B11" s="48" t="s">
        <v>623</v>
      </c>
    </row>
    <row r="12" spans="1:3">
      <c r="A12" s="8" t="s">
        <v>49</v>
      </c>
      <c r="B12" s="10" t="s">
        <v>245</v>
      </c>
      <c r="C12" s="10"/>
    </row>
    <row r="13" spans="1:3">
      <c r="A13" s="5" t="s">
        <v>52</v>
      </c>
      <c r="B13" s="3" t="s">
        <v>624</v>
      </c>
      <c r="C13" s="3" t="s">
        <v>625</v>
      </c>
    </row>
    <row r="14" spans="1:3">
      <c r="B14" t="s">
        <v>343</v>
      </c>
      <c r="C14">
        <v>1E-3</v>
      </c>
    </row>
    <row r="15" spans="1:3">
      <c r="B15" s="36" t="s">
        <v>626</v>
      </c>
      <c r="C15">
        <v>0.01</v>
      </c>
    </row>
    <row r="16" spans="1:3">
      <c r="A16" s="2"/>
      <c r="B16" s="2" t="s">
        <v>627</v>
      </c>
      <c r="C16" s="2">
        <v>0.05</v>
      </c>
    </row>
    <row r="17" spans="1:3">
      <c r="A17" s="1" t="s">
        <v>65</v>
      </c>
      <c r="B17" s="10" t="s">
        <v>628</v>
      </c>
      <c r="C17" s="10"/>
    </row>
    <row r="18" spans="1:3">
      <c r="A18" s="1" t="s">
        <v>74</v>
      </c>
    </row>
    <row r="19" spans="1:3">
      <c r="A19" s="3" t="s">
        <v>76</v>
      </c>
    </row>
    <row r="20" spans="1:3">
      <c r="A20" s="4" t="s">
        <v>79</v>
      </c>
      <c r="B20" s="2"/>
      <c r="C20" s="2"/>
    </row>
    <row r="21" spans="1:3">
      <c r="A21" s="13" t="s">
        <v>82</v>
      </c>
      <c r="B21" s="2" t="s">
        <v>218</v>
      </c>
      <c r="C21" s="2"/>
    </row>
    <row r="22" spans="1:3">
      <c r="A22" s="13" t="s">
        <v>85</v>
      </c>
      <c r="B22" s="2" t="s">
        <v>219</v>
      </c>
      <c r="C22" s="2"/>
    </row>
    <row r="23" spans="1:3">
      <c r="A23" s="13" t="s">
        <v>88</v>
      </c>
      <c r="B23" s="2" t="s">
        <v>218</v>
      </c>
      <c r="C23" s="2"/>
    </row>
    <row r="24" spans="1:3">
      <c r="A24" s="12" t="s">
        <v>90</v>
      </c>
      <c r="B24" s="10" t="s">
        <v>629</v>
      </c>
      <c r="C24" s="10"/>
    </row>
    <row r="25" spans="1:3">
      <c r="A25" s="12" t="s">
        <v>93</v>
      </c>
      <c r="B25" s="10" t="s">
        <v>630</v>
      </c>
      <c r="C25" s="10"/>
    </row>
    <row r="26" spans="1:3">
      <c r="A26" s="12" t="s">
        <v>96</v>
      </c>
      <c r="B26" s="10" t="s">
        <v>631</v>
      </c>
      <c r="C26" s="10"/>
    </row>
    <row r="27" spans="1:3">
      <c r="A27" s="12" t="s">
        <v>99</v>
      </c>
      <c r="B27" s="15" t="s">
        <v>632</v>
      </c>
      <c r="C27" s="10"/>
    </row>
    <row r="28" spans="1:3">
      <c r="A28" s="12" t="s">
        <v>102</v>
      </c>
      <c r="B28" s="15" t="s">
        <v>633</v>
      </c>
      <c r="C28" s="10"/>
    </row>
  </sheetData>
  <hyperlinks>
    <hyperlink ref="B28" r:id="rId1" xr:uid="{2296C2DA-2E6E-0141-905B-C95DBECB437A}"/>
    <hyperlink ref="B27" r:id="rId2" xr:uid="{830C75F3-74C1-C445-A93E-B4492168CD75}"/>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2B7F-8D55-0F49-B7C3-14E698B5541A}">
  <sheetPr codeName="Sheet3"/>
  <dimension ref="A1:B25"/>
  <sheetViews>
    <sheetView zoomScaleNormal="100" workbookViewId="0">
      <selection activeCell="B24" sqref="B24"/>
    </sheetView>
  </sheetViews>
  <sheetFormatPr defaultColWidth="10.625" defaultRowHeight="15.75"/>
  <cols>
    <col min="1" max="1" width="25.375" bestFit="1" customWidth="1"/>
    <col min="2" max="2" width="135.625" bestFit="1" customWidth="1"/>
  </cols>
  <sheetData>
    <row r="1" spans="1:2">
      <c r="A1" s="60" t="s">
        <v>149</v>
      </c>
      <c r="B1" s="60" t="s">
        <v>150</v>
      </c>
    </row>
    <row r="2" spans="1:2">
      <c r="A2" t="s">
        <v>151</v>
      </c>
      <c r="B2" t="s">
        <v>152</v>
      </c>
    </row>
    <row r="3" spans="1:2" ht="31.5">
      <c r="A3" t="s">
        <v>153</v>
      </c>
      <c r="B3" s="31" t="s">
        <v>154</v>
      </c>
    </row>
    <row r="4" spans="1:2">
      <c r="A4" t="s">
        <v>90</v>
      </c>
      <c r="B4" t="s">
        <v>155</v>
      </c>
    </row>
    <row r="5" spans="1:2">
      <c r="A5" t="s">
        <v>88</v>
      </c>
      <c r="B5" t="s">
        <v>156</v>
      </c>
    </row>
    <row r="6" spans="1:2">
      <c r="A6" t="s">
        <v>96</v>
      </c>
      <c r="B6" t="s">
        <v>157</v>
      </c>
    </row>
    <row r="7" spans="1:2">
      <c r="A7" t="s">
        <v>158</v>
      </c>
      <c r="B7" t="s">
        <v>159</v>
      </c>
    </row>
    <row r="8" spans="1:2">
      <c r="A8" t="s">
        <v>160</v>
      </c>
      <c r="B8" t="s">
        <v>161</v>
      </c>
    </row>
    <row r="9" spans="1:2">
      <c r="A9" t="s">
        <v>162</v>
      </c>
      <c r="B9" t="s">
        <v>163</v>
      </c>
    </row>
    <row r="10" spans="1:2">
      <c r="A10" t="s">
        <v>164</v>
      </c>
      <c r="B10" t="s">
        <v>165</v>
      </c>
    </row>
    <row r="11" spans="1:2">
      <c r="A11" t="s">
        <v>166</v>
      </c>
      <c r="B11" t="s">
        <v>167</v>
      </c>
    </row>
    <row r="12" spans="1:2">
      <c r="A12" t="s">
        <v>168</v>
      </c>
      <c r="B12" t="s">
        <v>169</v>
      </c>
    </row>
    <row r="13" spans="1:2">
      <c r="A13" t="s">
        <v>170</v>
      </c>
      <c r="B13" t="s">
        <v>171</v>
      </c>
    </row>
    <row r="14" spans="1:2">
      <c r="A14" t="s">
        <v>172</v>
      </c>
      <c r="B14" t="s">
        <v>173</v>
      </c>
    </row>
    <row r="15" spans="1:2">
      <c r="A15" t="s">
        <v>174</v>
      </c>
      <c r="B15" t="s">
        <v>175</v>
      </c>
    </row>
    <row r="16" spans="1:2">
      <c r="A16" t="s">
        <v>176</v>
      </c>
      <c r="B16" t="s">
        <v>177</v>
      </c>
    </row>
    <row r="17" spans="1:2">
      <c r="A17" t="s">
        <v>178</v>
      </c>
      <c r="B17" t="s">
        <v>179</v>
      </c>
    </row>
    <row r="18" spans="1:2">
      <c r="A18" t="s">
        <v>180</v>
      </c>
      <c r="B18" t="s">
        <v>181</v>
      </c>
    </row>
    <row r="19" spans="1:2">
      <c r="A19" t="s">
        <v>182</v>
      </c>
      <c r="B19" t="s">
        <v>183</v>
      </c>
    </row>
    <row r="20" spans="1:2">
      <c r="A20" t="s">
        <v>184</v>
      </c>
      <c r="B20" t="s">
        <v>185</v>
      </c>
    </row>
    <row r="21" spans="1:2">
      <c r="A21" t="s">
        <v>36</v>
      </c>
      <c r="B21" t="s">
        <v>186</v>
      </c>
    </row>
    <row r="22" spans="1:2">
      <c r="A22" t="s">
        <v>187</v>
      </c>
      <c r="B22" t="s">
        <v>188</v>
      </c>
    </row>
    <row r="23" spans="1:2">
      <c r="A23" t="s">
        <v>189</v>
      </c>
      <c r="B23" t="s">
        <v>190</v>
      </c>
    </row>
    <row r="24" spans="1:2">
      <c r="A24" t="s">
        <v>191</v>
      </c>
      <c r="B24" t="s">
        <v>192</v>
      </c>
    </row>
    <row r="25" spans="1:2">
      <c r="A25" t="s">
        <v>193</v>
      </c>
      <c r="B25" t="s">
        <v>194</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3D9A-946D-9D4D-8A42-D01E7E15E94C}">
  <sheetPr codeName="Sheet28"/>
  <dimension ref="A1:D38"/>
  <sheetViews>
    <sheetView topLeftCell="A18" workbookViewId="0">
      <selection activeCell="I38" sqref="I38"/>
    </sheetView>
  </sheetViews>
  <sheetFormatPr defaultColWidth="10.5" defaultRowHeight="15.75"/>
  <cols>
    <col min="1" max="1" width="26.625" customWidth="1"/>
    <col min="2" max="2" width="22.625" customWidth="1"/>
    <col min="3" max="3" width="17.25" customWidth="1"/>
  </cols>
  <sheetData>
    <row r="1" spans="1:4" ht="23.25">
      <c r="A1" s="11" t="s">
        <v>634</v>
      </c>
    </row>
    <row r="2" spans="1:4">
      <c r="A2" s="2"/>
      <c r="B2" s="2"/>
      <c r="C2" s="2"/>
    </row>
    <row r="3" spans="1:4">
      <c r="A3" s="1" t="s">
        <v>11</v>
      </c>
      <c r="B3" s="3" t="s">
        <v>226</v>
      </c>
    </row>
    <row r="4" spans="1:4">
      <c r="A4" s="3" t="s">
        <v>1428</v>
      </c>
      <c r="B4" t="s">
        <v>1429</v>
      </c>
    </row>
    <row r="5" spans="1:4">
      <c r="A5" s="161" t="s">
        <v>1659</v>
      </c>
      <c r="B5" t="s">
        <v>635</v>
      </c>
      <c r="C5" t="s">
        <v>1660</v>
      </c>
    </row>
    <row r="6" spans="1:4">
      <c r="A6" s="161" t="s">
        <v>1430</v>
      </c>
      <c r="B6" t="s">
        <v>1661</v>
      </c>
    </row>
    <row r="7" spans="1:4">
      <c r="A7" s="161" t="s">
        <v>1431</v>
      </c>
      <c r="B7" t="s">
        <v>1432</v>
      </c>
    </row>
    <row r="8" spans="1:4">
      <c r="A8" s="3" t="s">
        <v>1662</v>
      </c>
      <c r="B8" t="s">
        <v>1663</v>
      </c>
      <c r="C8" t="s">
        <v>1664</v>
      </c>
    </row>
    <row r="9" spans="1:4">
      <c r="A9" s="162" t="s">
        <v>1433</v>
      </c>
      <c r="B9" t="s">
        <v>1665</v>
      </c>
    </row>
    <row r="10" spans="1:4">
      <c r="A10" s="162" t="s">
        <v>1434</v>
      </c>
      <c r="B10" t="s">
        <v>1435</v>
      </c>
    </row>
    <row r="11" spans="1:4">
      <c r="A11" s="162" t="s">
        <v>1666</v>
      </c>
      <c r="B11" t="s">
        <v>1667</v>
      </c>
      <c r="C11" t="s">
        <v>1668</v>
      </c>
      <c r="D11" t="s">
        <v>1669</v>
      </c>
    </row>
    <row r="12" spans="1:4">
      <c r="A12" s="8" t="s">
        <v>33</v>
      </c>
      <c r="B12" s="10" t="s">
        <v>1670</v>
      </c>
      <c r="C12" s="10"/>
    </row>
    <row r="13" spans="1:4">
      <c r="A13" s="8" t="s">
        <v>36</v>
      </c>
      <c r="B13" s="9"/>
      <c r="C13" s="9"/>
    </row>
    <row r="14" spans="1:4">
      <c r="A14" s="5" t="s">
        <v>43</v>
      </c>
      <c r="B14" s="17"/>
      <c r="C14" s="17"/>
    </row>
    <row r="15" spans="1:4">
      <c r="A15" s="18" t="s">
        <v>303</v>
      </c>
      <c r="B15" s="21" t="s">
        <v>5</v>
      </c>
      <c r="C15" s="21" t="s">
        <v>636</v>
      </c>
    </row>
    <row r="16" spans="1:4">
      <c r="A16" s="3"/>
      <c r="B16" t="s">
        <v>413</v>
      </c>
      <c r="C16" t="s">
        <v>204</v>
      </c>
    </row>
    <row r="17" spans="1:3">
      <c r="B17" s="49" t="s">
        <v>305</v>
      </c>
      <c r="C17" s="49" t="s">
        <v>306</v>
      </c>
    </row>
    <row r="18" spans="1:3">
      <c r="A18" s="5" t="s">
        <v>240</v>
      </c>
      <c r="B18" s="28" t="s">
        <v>241</v>
      </c>
      <c r="C18" s="28" t="s">
        <v>204</v>
      </c>
    </row>
    <row r="19" spans="1:3" ht="30">
      <c r="A19" s="3"/>
      <c r="B19" s="49" t="s">
        <v>1671</v>
      </c>
      <c r="C19" s="49" t="s">
        <v>525</v>
      </c>
    </row>
    <row r="20" spans="1:3">
      <c r="A20" s="5" t="s">
        <v>49</v>
      </c>
      <c r="B20" s="28" t="s">
        <v>245</v>
      </c>
      <c r="C20" s="28"/>
    </row>
    <row r="21" spans="1:3">
      <c r="A21" s="8" t="s">
        <v>52</v>
      </c>
      <c r="B21" s="146" t="s">
        <v>53</v>
      </c>
      <c r="C21" s="10" t="s">
        <v>54</v>
      </c>
    </row>
    <row r="22" spans="1:3">
      <c r="A22" s="5"/>
      <c r="B22" s="3" t="s">
        <v>343</v>
      </c>
      <c r="C22" s="3">
        <v>1E-3</v>
      </c>
    </row>
    <row r="23" spans="1:3">
      <c r="B23" t="s">
        <v>526</v>
      </c>
      <c r="C23">
        <v>0.01</v>
      </c>
    </row>
    <row r="24" spans="1:3">
      <c r="A24" s="2" t="s">
        <v>65</v>
      </c>
      <c r="B24" s="2"/>
      <c r="C24" s="2"/>
    </row>
    <row r="25" spans="1:3">
      <c r="A25" s="1" t="s">
        <v>68</v>
      </c>
      <c r="B25" t="s">
        <v>1672</v>
      </c>
    </row>
    <row r="26" spans="1:3" ht="15.75" customHeight="1">
      <c r="A26" s="112" t="s">
        <v>71</v>
      </c>
      <c r="B26" t="s">
        <v>1673</v>
      </c>
      <c r="C26" t="s">
        <v>1674</v>
      </c>
    </row>
    <row r="27" spans="1:3">
      <c r="A27" s="122" t="s">
        <v>74</v>
      </c>
      <c r="B27" s="163" t="s">
        <v>1437</v>
      </c>
      <c r="C27" s="164"/>
    </row>
    <row r="28" spans="1:3">
      <c r="A28" s="1" t="s">
        <v>76</v>
      </c>
    </row>
    <row r="29" spans="1:3">
      <c r="A29" s="3" t="s">
        <v>79</v>
      </c>
    </row>
    <row r="30" spans="1:3">
      <c r="A30" s="4" t="s">
        <v>82</v>
      </c>
      <c r="B30" s="2" t="s">
        <v>218</v>
      </c>
      <c r="C30" s="2"/>
    </row>
    <row r="31" spans="1:3">
      <c r="A31" s="13" t="s">
        <v>85</v>
      </c>
      <c r="B31" s="2" t="s">
        <v>218</v>
      </c>
      <c r="C31" s="2"/>
    </row>
    <row r="32" spans="1:3">
      <c r="A32" s="13" t="s">
        <v>88</v>
      </c>
      <c r="B32" s="2"/>
      <c r="C32" s="2"/>
    </row>
    <row r="33" spans="1:3">
      <c r="A33" s="13" t="s">
        <v>90</v>
      </c>
      <c r="B33" s="2" t="s">
        <v>1438</v>
      </c>
      <c r="C33" s="2"/>
    </row>
    <row r="34" spans="1:3">
      <c r="A34" s="12" t="s">
        <v>93</v>
      </c>
      <c r="B34" s="10" t="s">
        <v>638</v>
      </c>
      <c r="C34" s="10"/>
    </row>
    <row r="35" spans="1:3">
      <c r="A35" s="12" t="s">
        <v>96</v>
      </c>
      <c r="B35" s="10" t="s">
        <v>1675</v>
      </c>
      <c r="C35" s="10"/>
    </row>
    <row r="36" spans="1:3">
      <c r="A36" s="12" t="s">
        <v>99</v>
      </c>
      <c r="B36" s="10" t="s">
        <v>639</v>
      </c>
      <c r="C36" s="10"/>
    </row>
    <row r="37" spans="1:3">
      <c r="A37" s="12" t="s">
        <v>102</v>
      </c>
      <c r="B37" s="15" t="s">
        <v>1439</v>
      </c>
      <c r="C37" s="10"/>
    </row>
    <row r="38" spans="1:3">
      <c r="A38" s="12"/>
      <c r="B38" s="15"/>
      <c r="C38" s="10"/>
    </row>
  </sheetData>
  <hyperlinks>
    <hyperlink ref="B37" r:id="rId1" display="https://egx.com.eg" xr:uid="{E6AA252F-2F48-48B1-8EEB-9B21B7CEA03E}"/>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515BD-3E97-42B4-B097-A527E57101D5}">
  <dimension ref="A1:C26"/>
  <sheetViews>
    <sheetView workbookViewId="0"/>
  </sheetViews>
  <sheetFormatPr defaultRowHeight="15.75"/>
  <cols>
    <col min="2" max="2" width="31.75" bestFit="1" customWidth="1"/>
  </cols>
  <sheetData>
    <row r="1" spans="1:3" ht="23.25">
      <c r="A1" s="11" t="s">
        <v>1519</v>
      </c>
      <c r="C1" s="205"/>
    </row>
    <row r="2" spans="1:3">
      <c r="A2" s="206"/>
      <c r="B2" s="206"/>
      <c r="C2" s="206"/>
    </row>
    <row r="3" spans="1:3">
      <c r="A3" s="207" t="s">
        <v>11</v>
      </c>
      <c r="B3" s="208" t="s">
        <v>12</v>
      </c>
      <c r="C3" s="205"/>
    </row>
    <row r="4" spans="1:3">
      <c r="A4" s="208" t="s">
        <v>15</v>
      </c>
      <c r="B4" s="216">
        <v>0.39583333333333331</v>
      </c>
      <c r="C4" s="205"/>
    </row>
    <row r="5" spans="1:3">
      <c r="A5" s="208" t="s">
        <v>17</v>
      </c>
      <c r="B5" s="216">
        <v>0.41666666666666669</v>
      </c>
      <c r="C5" s="205"/>
    </row>
    <row r="6" spans="1:3">
      <c r="A6" s="209" t="s">
        <v>20</v>
      </c>
      <c r="B6" s="203">
        <v>0.625</v>
      </c>
      <c r="C6" s="206"/>
    </row>
    <row r="7" spans="1:3">
      <c r="A7" s="210" t="s">
        <v>30</v>
      </c>
      <c r="B7" s="219" t="s">
        <v>1527</v>
      </c>
      <c r="C7" s="205"/>
    </row>
    <row r="8" spans="1:3">
      <c r="A8" s="211" t="s">
        <v>33</v>
      </c>
      <c r="B8" s="218" t="s">
        <v>387</v>
      </c>
      <c r="C8" s="212"/>
    </row>
    <row r="9" spans="1:3">
      <c r="A9" s="211" t="s">
        <v>43</v>
      </c>
      <c r="B9" s="220" t="s">
        <v>231</v>
      </c>
      <c r="C9" s="213"/>
    </row>
    <row r="10" spans="1:3">
      <c r="A10" s="211" t="s">
        <v>46</v>
      </c>
      <c r="B10" s="221" t="s">
        <v>1520</v>
      </c>
      <c r="C10" s="213"/>
    </row>
    <row r="11" spans="1:3">
      <c r="A11" s="211" t="s">
        <v>49</v>
      </c>
      <c r="B11" s="220" t="s">
        <v>231</v>
      </c>
      <c r="C11" s="213"/>
    </row>
    <row r="12" spans="1:3">
      <c r="A12" s="211" t="s">
        <v>52</v>
      </c>
      <c r="B12" s="212">
        <v>0.01</v>
      </c>
      <c r="C12" s="204"/>
    </row>
    <row r="13" spans="1:3">
      <c r="A13" s="207" t="s">
        <v>65</v>
      </c>
      <c r="B13" s="219"/>
      <c r="C13" s="205"/>
    </row>
    <row r="14" spans="1:3">
      <c r="A14" s="208" t="s">
        <v>68</v>
      </c>
      <c r="B14" s="219" t="s">
        <v>231</v>
      </c>
      <c r="C14" s="205"/>
    </row>
    <row r="15" spans="1:3">
      <c r="A15" s="209" t="s">
        <v>71</v>
      </c>
      <c r="B15" s="222" t="s">
        <v>231</v>
      </c>
      <c r="C15" s="206"/>
    </row>
    <row r="16" spans="1:3">
      <c r="A16" s="207" t="s">
        <v>74</v>
      </c>
      <c r="B16" s="219"/>
      <c r="C16" s="205"/>
    </row>
    <row r="17" spans="1:3">
      <c r="A17" s="208" t="s">
        <v>76</v>
      </c>
      <c r="B17" s="219" t="s">
        <v>1521</v>
      </c>
      <c r="C17" s="205"/>
    </row>
    <row r="18" spans="1:3">
      <c r="A18" s="209" t="s">
        <v>79</v>
      </c>
      <c r="B18" s="222" t="s">
        <v>1521</v>
      </c>
      <c r="C18" s="206"/>
    </row>
    <row r="19" spans="1:3">
      <c r="A19" s="214" t="s">
        <v>82</v>
      </c>
      <c r="B19" s="222" t="s">
        <v>231</v>
      </c>
      <c r="C19" s="206"/>
    </row>
    <row r="20" spans="1:3">
      <c r="A20" s="214" t="s">
        <v>85</v>
      </c>
      <c r="B20" s="222" t="s">
        <v>1426</v>
      </c>
      <c r="C20" s="206"/>
    </row>
    <row r="21" spans="1:3">
      <c r="A21" s="214" t="s">
        <v>88</v>
      </c>
      <c r="B21" s="217" t="s">
        <v>231</v>
      </c>
      <c r="C21" s="206"/>
    </row>
    <row r="22" spans="1:3">
      <c r="A22" s="215" t="s">
        <v>90</v>
      </c>
      <c r="B22" s="213" t="s">
        <v>1522</v>
      </c>
      <c r="C22" s="213"/>
    </row>
    <row r="23" spans="1:3">
      <c r="A23" s="215" t="s">
        <v>93</v>
      </c>
      <c r="B23" s="213" t="s">
        <v>1523</v>
      </c>
      <c r="C23" s="213"/>
    </row>
    <row r="24" spans="1:3">
      <c r="A24" s="215" t="s">
        <v>96</v>
      </c>
      <c r="B24" s="213" t="s">
        <v>1524</v>
      </c>
      <c r="C24" s="213"/>
    </row>
    <row r="25" spans="1:3">
      <c r="A25" s="215" t="s">
        <v>99</v>
      </c>
      <c r="B25" s="15" t="s">
        <v>1525</v>
      </c>
      <c r="C25" s="213"/>
    </row>
    <row r="26" spans="1:3">
      <c r="A26" s="215" t="s">
        <v>102</v>
      </c>
      <c r="B26" s="15" t="s">
        <v>1526</v>
      </c>
      <c r="C26" s="15"/>
    </row>
  </sheetData>
  <hyperlinks>
    <hyperlink ref="B25" r:id="rId1" xr:uid="{291AD538-5E3A-6C49-B744-BBD6C2A97BC9}"/>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04A58-A062-094F-A3B0-E195569D84D9}">
  <sheetPr codeName="Sheet29"/>
  <dimension ref="A1:F47"/>
  <sheetViews>
    <sheetView topLeftCell="A27" workbookViewId="0">
      <selection activeCell="A3" sqref="A3:C47"/>
    </sheetView>
  </sheetViews>
  <sheetFormatPr defaultColWidth="10.625" defaultRowHeight="15.75"/>
  <cols>
    <col min="1" max="1" width="41.375" customWidth="1"/>
    <col min="2" max="2" width="13.375" bestFit="1" customWidth="1"/>
    <col min="3" max="3" width="12.875" bestFit="1" customWidth="1"/>
  </cols>
  <sheetData>
    <row r="1" spans="1:6" ht="23.25">
      <c r="A1" s="11" t="s">
        <v>640</v>
      </c>
    </row>
    <row r="2" spans="1:6">
      <c r="A2" s="2"/>
      <c r="B2" s="2"/>
      <c r="C2" s="2"/>
    </row>
    <row r="3" spans="1:6">
      <c r="A3" s="1" t="s">
        <v>11</v>
      </c>
      <c r="B3" s="3" t="s">
        <v>12</v>
      </c>
      <c r="F3" s="28"/>
    </row>
    <row r="4" spans="1:6">
      <c r="A4" s="3" t="s">
        <v>15</v>
      </c>
    </row>
    <row r="5" spans="1:6">
      <c r="A5" s="3" t="s">
        <v>17</v>
      </c>
    </row>
    <row r="6" spans="1:6">
      <c r="A6" s="3" t="s">
        <v>20</v>
      </c>
    </row>
    <row r="7" spans="1:6">
      <c r="A7" s="3" t="s">
        <v>24</v>
      </c>
    </row>
    <row r="8" spans="1:6">
      <c r="A8" s="4" t="s">
        <v>27</v>
      </c>
      <c r="B8" s="2"/>
      <c r="C8" s="2"/>
    </row>
    <row r="9" spans="1:6">
      <c r="A9" s="6" t="s">
        <v>30</v>
      </c>
    </row>
    <row r="10" spans="1:6">
      <c r="A10" s="8" t="s">
        <v>33</v>
      </c>
      <c r="B10" s="9"/>
      <c r="C10" s="9"/>
    </row>
    <row r="11" spans="1:6">
      <c r="A11" s="5" t="s">
        <v>36</v>
      </c>
      <c r="B11" s="17"/>
      <c r="C11" s="17"/>
    </row>
    <row r="12" spans="1:6">
      <c r="A12" s="3"/>
      <c r="B12" s="17"/>
      <c r="C12" s="17"/>
    </row>
    <row r="13" spans="1:6">
      <c r="A13" s="6"/>
      <c r="B13" s="7"/>
      <c r="C13" s="7"/>
    </row>
    <row r="14" spans="1:6">
      <c r="A14" s="18" t="s">
        <v>43</v>
      </c>
      <c r="B14" s="21"/>
      <c r="C14" s="21"/>
    </row>
    <row r="15" spans="1:6">
      <c r="A15" s="3" t="s">
        <v>303</v>
      </c>
      <c r="B15" t="s">
        <v>5</v>
      </c>
      <c r="F15" s="28"/>
    </row>
    <row r="16" spans="1:6" ht="45">
      <c r="B16" s="49" t="s">
        <v>413</v>
      </c>
      <c r="C16" s="49" t="s">
        <v>204</v>
      </c>
    </row>
    <row r="17" spans="1:6">
      <c r="A17" s="5"/>
      <c r="B17" s="28"/>
      <c r="C17" s="28"/>
    </row>
    <row r="18" spans="1:6">
      <c r="A18" s="5"/>
      <c r="B18" s="28"/>
      <c r="C18" s="28"/>
    </row>
    <row r="19" spans="1:6" ht="30">
      <c r="A19" s="3" t="s">
        <v>240</v>
      </c>
      <c r="B19" s="49" t="s">
        <v>241</v>
      </c>
      <c r="C19" s="49" t="s">
        <v>204</v>
      </c>
    </row>
    <row r="20" spans="1:6">
      <c r="A20" s="5"/>
      <c r="B20" s="28"/>
      <c r="C20" s="28"/>
    </row>
    <row r="21" spans="1:6">
      <c r="A21" s="5"/>
    </row>
    <row r="22" spans="1:6">
      <c r="A22" s="5"/>
    </row>
    <row r="23" spans="1:6">
      <c r="A23" s="5"/>
    </row>
    <row r="24" spans="1:6">
      <c r="A24" s="6"/>
      <c r="B24" s="2"/>
      <c r="C24" s="2"/>
    </row>
    <row r="25" spans="1:6">
      <c r="A25" s="18" t="s">
        <v>46</v>
      </c>
      <c r="B25" s="21"/>
      <c r="C25" s="21"/>
      <c r="F25" s="28"/>
    </row>
    <row r="26" spans="1:6">
      <c r="A26" s="5"/>
    </row>
    <row r="27" spans="1:6">
      <c r="A27" s="5"/>
    </row>
    <row r="28" spans="1:6">
      <c r="A28" s="6"/>
      <c r="B28" s="2"/>
      <c r="C28" s="2"/>
    </row>
    <row r="29" spans="1:6">
      <c r="A29" s="8" t="s">
        <v>49</v>
      </c>
      <c r="B29" s="10"/>
      <c r="C29" s="10"/>
      <c r="F29" s="28"/>
    </row>
    <row r="30" spans="1:6">
      <c r="A30" s="5" t="s">
        <v>52</v>
      </c>
      <c r="B30" s="3" t="s">
        <v>53</v>
      </c>
      <c r="C30" s="3" t="s">
        <v>54</v>
      </c>
    </row>
    <row r="34" spans="1:3">
      <c r="A34" s="2"/>
      <c r="B34" s="2"/>
      <c r="C34" s="2"/>
    </row>
    <row r="35" spans="1:3">
      <c r="A35" s="1" t="s">
        <v>65</v>
      </c>
    </row>
    <row r="36" spans="1:3">
      <c r="A36" s="4" t="s">
        <v>71</v>
      </c>
      <c r="B36" s="2"/>
      <c r="C36" s="2"/>
    </row>
    <row r="37" spans="1:3">
      <c r="A37" s="1" t="s">
        <v>74</v>
      </c>
    </row>
    <row r="38" spans="1:3">
      <c r="A38" s="3"/>
    </row>
    <row r="39" spans="1:3">
      <c r="A39" s="4"/>
      <c r="B39" s="2"/>
      <c r="C39" s="2"/>
    </row>
    <row r="40" spans="1:3">
      <c r="A40" s="13" t="s">
        <v>82</v>
      </c>
      <c r="B40" s="2"/>
      <c r="C40" s="2"/>
    </row>
    <row r="41" spans="1:3">
      <c r="A41" s="13" t="s">
        <v>85</v>
      </c>
      <c r="B41" s="2"/>
      <c r="C41" s="2"/>
    </row>
    <row r="42" spans="1:3">
      <c r="A42" s="13" t="s">
        <v>88</v>
      </c>
      <c r="B42" s="2"/>
      <c r="C42" s="2"/>
    </row>
    <row r="43" spans="1:3">
      <c r="A43" s="12" t="s">
        <v>90</v>
      </c>
      <c r="B43" s="10"/>
      <c r="C43" s="10"/>
    </row>
    <row r="44" spans="1:3">
      <c r="A44" s="12" t="s">
        <v>93</v>
      </c>
      <c r="B44" s="10"/>
      <c r="C44" s="10"/>
    </row>
    <row r="45" spans="1:3">
      <c r="A45" s="12" t="s">
        <v>96</v>
      </c>
      <c r="B45" s="10" t="s">
        <v>641</v>
      </c>
      <c r="C45" s="10"/>
    </row>
    <row r="46" spans="1:3">
      <c r="A46" s="12" t="s">
        <v>99</v>
      </c>
      <c r="B46" s="15" t="s">
        <v>642</v>
      </c>
      <c r="C46" s="10"/>
    </row>
    <row r="47" spans="1:3">
      <c r="A47" s="12" t="s">
        <v>102</v>
      </c>
      <c r="B47" s="15"/>
      <c r="C47" s="10"/>
    </row>
  </sheetData>
  <hyperlinks>
    <hyperlink ref="B46" r:id="rId1" xr:uid="{8D9C649E-BE64-5241-B751-28A132A2EF1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E39C-32FC-9A46-8E09-24409BB12BA7}">
  <sheetPr codeName="Sheet30"/>
  <dimension ref="A1:C35"/>
  <sheetViews>
    <sheetView workbookViewId="0">
      <selection activeCell="J12" sqref="J12"/>
    </sheetView>
  </sheetViews>
  <sheetFormatPr defaultColWidth="10.625" defaultRowHeight="15.75"/>
  <cols>
    <col min="1" max="1" width="31.125" style="45" customWidth="1"/>
    <col min="2" max="2" width="24" style="243" customWidth="1"/>
    <col min="3" max="3" width="24" style="111" customWidth="1"/>
    <col min="4" max="16384" width="10.625" style="45"/>
  </cols>
  <sheetData>
    <row r="1" spans="1:3" s="45" customFormat="1" ht="23.25">
      <c r="A1" s="99" t="s">
        <v>1697</v>
      </c>
      <c r="B1" s="243"/>
      <c r="C1" s="111"/>
    </row>
    <row r="3" spans="1:3" s="45" customFormat="1">
      <c r="A3" s="100" t="s">
        <v>11</v>
      </c>
      <c r="B3" s="112" t="s">
        <v>12</v>
      </c>
    </row>
    <row r="4" spans="1:3" s="45" customFormat="1">
      <c r="A4" s="112"/>
      <c r="B4" s="45" t="s">
        <v>643</v>
      </c>
      <c r="C4" s="45" t="s">
        <v>644</v>
      </c>
    </row>
    <row r="5" spans="1:3" s="45" customFormat="1">
      <c r="A5" s="112" t="s">
        <v>645</v>
      </c>
      <c r="B5" s="45" t="s">
        <v>646</v>
      </c>
    </row>
    <row r="6" spans="1:3" s="45" customFormat="1">
      <c r="A6" s="112"/>
      <c r="B6" s="45" t="s">
        <v>647</v>
      </c>
    </row>
    <row r="7" spans="1:3" s="45" customFormat="1">
      <c r="A7" s="112" t="s">
        <v>648</v>
      </c>
      <c r="B7" s="45" t="s">
        <v>649</v>
      </c>
      <c r="C7" s="45" t="s">
        <v>650</v>
      </c>
    </row>
    <row r="8" spans="1:3" s="45" customFormat="1">
      <c r="A8" s="122"/>
      <c r="B8" s="57" t="s">
        <v>651</v>
      </c>
      <c r="C8" s="57"/>
    </row>
    <row r="9" spans="1:3" s="45" customFormat="1">
      <c r="A9" s="119" t="s">
        <v>652</v>
      </c>
      <c r="B9" s="45" t="s">
        <v>653</v>
      </c>
      <c r="C9" s="45" t="s">
        <v>654</v>
      </c>
    </row>
    <row r="10" spans="1:3" s="45" customFormat="1">
      <c r="A10" s="74" t="s">
        <v>30</v>
      </c>
      <c r="B10" s="109"/>
      <c r="C10" s="109"/>
    </row>
    <row r="11" spans="1:3" s="45" customFormat="1">
      <c r="A11" s="110" t="s">
        <v>33</v>
      </c>
      <c r="B11" s="111" t="s">
        <v>270</v>
      </c>
      <c r="C11" s="111"/>
    </row>
    <row r="12" spans="1:3" s="45" customFormat="1">
      <c r="A12" s="112" t="s">
        <v>36</v>
      </c>
      <c r="B12" s="111"/>
      <c r="C12" s="111"/>
    </row>
    <row r="13" spans="1:3" s="45" customFormat="1">
      <c r="A13" s="119" t="s">
        <v>1416</v>
      </c>
      <c r="B13" s="121" t="s">
        <v>655</v>
      </c>
      <c r="C13" s="121"/>
    </row>
    <row r="14" spans="1:3" s="45" customFormat="1">
      <c r="A14" s="113" t="s">
        <v>1693</v>
      </c>
      <c r="B14" s="114" t="s">
        <v>1417</v>
      </c>
      <c r="C14" s="114"/>
    </row>
    <row r="15" spans="1:3" s="45" customFormat="1">
      <c r="A15" s="112" t="s">
        <v>502</v>
      </c>
      <c r="B15" s="45" t="s">
        <v>1694</v>
      </c>
    </row>
    <row r="16" spans="1:3" s="45" customFormat="1" ht="135">
      <c r="A16" s="45" t="s">
        <v>656</v>
      </c>
      <c r="B16" s="346" t="s">
        <v>657</v>
      </c>
      <c r="C16" s="346"/>
    </row>
    <row r="17" spans="1:3" s="45" customFormat="1">
      <c r="A17" s="110" t="s">
        <v>43</v>
      </c>
      <c r="B17" s="275"/>
      <c r="C17" s="275"/>
    </row>
    <row r="18" spans="1:3" s="45" customFormat="1">
      <c r="A18" s="110" t="s">
        <v>46</v>
      </c>
      <c r="B18" s="275"/>
      <c r="C18" s="275"/>
    </row>
    <row r="19" spans="1:3" s="45" customFormat="1" ht="330">
      <c r="A19" s="112" t="s">
        <v>658</v>
      </c>
      <c r="B19" s="346" t="s">
        <v>1418</v>
      </c>
      <c r="C19" s="346"/>
    </row>
    <row r="20" spans="1:3" s="45" customFormat="1">
      <c r="A20" s="110" t="s">
        <v>659</v>
      </c>
      <c r="B20" s="275" t="s">
        <v>1695</v>
      </c>
      <c r="C20" s="275"/>
    </row>
    <row r="21" spans="1:3" s="45" customFormat="1">
      <c r="A21" s="110" t="s">
        <v>660</v>
      </c>
      <c r="B21" s="45" t="s">
        <v>1696</v>
      </c>
    </row>
    <row r="22" spans="1:3" s="45" customFormat="1">
      <c r="A22" s="110" t="s">
        <v>49</v>
      </c>
      <c r="B22" s="45" t="s">
        <v>661</v>
      </c>
    </row>
    <row r="23" spans="1:3" s="45" customFormat="1">
      <c r="A23" s="110" t="s">
        <v>52</v>
      </c>
      <c r="B23" s="45" t="s">
        <v>1419</v>
      </c>
    </row>
    <row r="24" spans="1:3" s="45" customFormat="1">
      <c r="A24" s="119" t="s">
        <v>65</v>
      </c>
      <c r="B24" s="57"/>
      <c r="C24" s="57"/>
    </row>
    <row r="25" spans="1:3" s="45" customFormat="1">
      <c r="A25" s="113" t="s">
        <v>71</v>
      </c>
      <c r="B25" s="114" t="s">
        <v>1420</v>
      </c>
      <c r="C25" s="114"/>
    </row>
    <row r="26" spans="1:3" s="45" customFormat="1">
      <c r="A26" s="110" t="s">
        <v>74</v>
      </c>
      <c r="B26" s="45" t="s">
        <v>1421</v>
      </c>
    </row>
    <row r="27" spans="1:3" s="45" customFormat="1">
      <c r="A27" s="110" t="s">
        <v>82</v>
      </c>
      <c r="B27" s="45" t="s">
        <v>218</v>
      </c>
    </row>
    <row r="28" spans="1:3" s="45" customFormat="1">
      <c r="A28" s="119" t="s">
        <v>85</v>
      </c>
      <c r="B28" s="57"/>
      <c r="C28" s="57"/>
    </row>
    <row r="29" spans="1:3" s="45" customFormat="1">
      <c r="A29" s="74" t="s">
        <v>88</v>
      </c>
      <c r="B29" s="108" t="s">
        <v>219</v>
      </c>
      <c r="C29" s="108"/>
    </row>
    <row r="30" spans="1:3" s="45" customFormat="1">
      <c r="A30" s="110" t="s">
        <v>90</v>
      </c>
      <c r="B30" s="112" t="s">
        <v>662</v>
      </c>
      <c r="C30" s="112"/>
    </row>
    <row r="31" spans="1:3" s="45" customFormat="1">
      <c r="A31" s="45" t="s">
        <v>93</v>
      </c>
      <c r="B31" s="45" t="s">
        <v>663</v>
      </c>
    </row>
    <row r="32" spans="1:3" s="45" customFormat="1">
      <c r="A32" s="45" t="s">
        <v>96</v>
      </c>
      <c r="B32" s="45" t="s">
        <v>1422</v>
      </c>
    </row>
    <row r="33" spans="1:3" s="45" customFormat="1">
      <c r="A33" s="45" t="s">
        <v>99</v>
      </c>
      <c r="B33" s="45" t="s">
        <v>664</v>
      </c>
    </row>
    <row r="34" spans="1:3" s="45" customFormat="1">
      <c r="A34" s="57" t="s">
        <v>102</v>
      </c>
      <c r="B34" s="57" t="s">
        <v>665</v>
      </c>
      <c r="C34" s="57"/>
    </row>
    <row r="35" spans="1:3" s="45" customFormat="1">
      <c r="A35" s="10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D4D3-FDE5-3E45-98FA-B3C55D352322}">
  <sheetPr codeName="Sheet31"/>
  <dimension ref="A1:C42"/>
  <sheetViews>
    <sheetView topLeftCell="A20" workbookViewId="0">
      <selection activeCell="A24" sqref="A24"/>
    </sheetView>
  </sheetViews>
  <sheetFormatPr defaultColWidth="10.625" defaultRowHeight="15.75"/>
  <cols>
    <col min="1" max="1" width="15.875" bestFit="1" customWidth="1"/>
    <col min="2" max="2" width="19.875" customWidth="1"/>
    <col min="3" max="3" width="23.5" customWidth="1"/>
  </cols>
  <sheetData>
    <row r="1" spans="1:3" ht="23.25">
      <c r="A1" s="11" t="s">
        <v>666</v>
      </c>
    </row>
    <row r="2" spans="1:3">
      <c r="A2" s="2"/>
      <c r="B2" s="2"/>
      <c r="C2" s="2"/>
    </row>
    <row r="3" spans="1:3">
      <c r="A3" s="1" t="s">
        <v>11</v>
      </c>
      <c r="B3" s="3" t="s">
        <v>12</v>
      </c>
    </row>
    <row r="4" spans="1:3">
      <c r="A4" s="3" t="s">
        <v>15</v>
      </c>
      <c r="B4" t="s">
        <v>667</v>
      </c>
    </row>
    <row r="5" spans="1:3">
      <c r="A5" s="3" t="s">
        <v>17</v>
      </c>
      <c r="B5" t="s">
        <v>668</v>
      </c>
    </row>
    <row r="6" spans="1:3">
      <c r="A6" s="3" t="s">
        <v>20</v>
      </c>
      <c r="B6" t="s">
        <v>669</v>
      </c>
    </row>
    <row r="7" spans="1:3">
      <c r="A7" s="4" t="s">
        <v>27</v>
      </c>
      <c r="B7" s="2" t="s">
        <v>670</v>
      </c>
      <c r="C7" s="2"/>
    </row>
    <row r="8" spans="1:3">
      <c r="A8" s="8" t="s">
        <v>30</v>
      </c>
      <c r="B8" s="10" t="s">
        <v>671</v>
      </c>
      <c r="C8" s="10"/>
    </row>
    <row r="9" spans="1:3">
      <c r="A9" s="8" t="s">
        <v>33</v>
      </c>
      <c r="B9" s="9" t="s">
        <v>238</v>
      </c>
      <c r="C9" s="9"/>
    </row>
    <row r="10" spans="1:3">
      <c r="A10" s="5" t="s">
        <v>36</v>
      </c>
      <c r="B10" s="17"/>
      <c r="C10" s="17"/>
    </row>
    <row r="11" spans="1:3">
      <c r="A11" s="3" t="s">
        <v>672</v>
      </c>
      <c r="B11" s="17" t="s">
        <v>673</v>
      </c>
      <c r="C11" s="17"/>
    </row>
    <row r="12" spans="1:3">
      <c r="A12" s="4" t="s">
        <v>36</v>
      </c>
      <c r="B12" s="7" t="s">
        <v>674</v>
      </c>
      <c r="C12" s="7"/>
    </row>
    <row r="13" spans="1:3">
      <c r="A13" s="18" t="s">
        <v>43</v>
      </c>
      <c r="B13" s="21"/>
      <c r="C13" s="21"/>
    </row>
    <row r="14" spans="1:3">
      <c r="A14" s="3" t="s">
        <v>201</v>
      </c>
      <c r="B14" s="17" t="s">
        <v>5</v>
      </c>
      <c r="C14" t="s">
        <v>675</v>
      </c>
    </row>
    <row r="15" spans="1:3" ht="15.95" customHeight="1">
      <c r="B15" s="23" t="s">
        <v>203</v>
      </c>
      <c r="C15" s="23" t="s">
        <v>204</v>
      </c>
    </row>
    <row r="16" spans="1:3">
      <c r="A16" s="3"/>
      <c r="B16" s="24">
        <v>-0.05</v>
      </c>
      <c r="C16" s="24" t="s">
        <v>306</v>
      </c>
    </row>
    <row r="17" spans="1:3">
      <c r="A17" s="3"/>
      <c r="B17" s="24">
        <f>-10%</f>
        <v>-0.1</v>
      </c>
      <c r="C17" s="24" t="s">
        <v>306</v>
      </c>
    </row>
    <row r="18" spans="1:3">
      <c r="A18" s="4"/>
      <c r="B18" s="56">
        <f>-15%</f>
        <v>-0.15</v>
      </c>
      <c r="C18" s="2" t="s">
        <v>676</v>
      </c>
    </row>
    <row r="19" spans="1:3" ht="21.95" customHeight="1">
      <c r="A19" s="5" t="s">
        <v>46</v>
      </c>
      <c r="B19" s="23" t="s">
        <v>677</v>
      </c>
      <c r="C19" s="23" t="s">
        <v>678</v>
      </c>
    </row>
    <row r="20" spans="1:3" ht="24.95" customHeight="1">
      <c r="A20" s="3"/>
      <c r="B20" s="24" t="s">
        <v>679</v>
      </c>
      <c r="C20" s="24" t="s">
        <v>680</v>
      </c>
    </row>
    <row r="21" spans="1:3" ht="21" customHeight="1">
      <c r="A21" s="3"/>
      <c r="B21" s="24" t="s">
        <v>681</v>
      </c>
      <c r="C21" s="24" t="s">
        <v>682</v>
      </c>
    </row>
    <row r="22" spans="1:3">
      <c r="A22" s="4"/>
      <c r="B22" s="56" t="s">
        <v>683</v>
      </c>
      <c r="C22" s="2" t="s">
        <v>684</v>
      </c>
    </row>
    <row r="23" spans="1:3">
      <c r="A23" s="5" t="s">
        <v>685</v>
      </c>
      <c r="B23" s="316" t="s">
        <v>686</v>
      </c>
      <c r="C23" s="317"/>
    </row>
    <row r="24" spans="1:3">
      <c r="A24" s="8" t="s">
        <v>49</v>
      </c>
      <c r="B24" s="10" t="s">
        <v>340</v>
      </c>
      <c r="C24" s="10"/>
    </row>
    <row r="25" spans="1:3">
      <c r="A25" s="5" t="s">
        <v>52</v>
      </c>
      <c r="B25" s="3" t="s">
        <v>687</v>
      </c>
      <c r="C25" s="3" t="s">
        <v>688</v>
      </c>
    </row>
    <row r="26" spans="1:3">
      <c r="B26" t="s">
        <v>689</v>
      </c>
      <c r="C26">
        <v>1</v>
      </c>
    </row>
    <row r="27" spans="1:3">
      <c r="B27" t="s">
        <v>690</v>
      </c>
      <c r="C27">
        <v>2</v>
      </c>
    </row>
    <row r="28" spans="1:3">
      <c r="B28" t="s">
        <v>691</v>
      </c>
      <c r="C28">
        <v>5</v>
      </c>
    </row>
    <row r="29" spans="1:3">
      <c r="B29" t="s">
        <v>692</v>
      </c>
      <c r="C29">
        <v>10</v>
      </c>
    </row>
    <row r="30" spans="1:3">
      <c r="A30" s="2"/>
      <c r="B30" s="2" t="s">
        <v>693</v>
      </c>
      <c r="C30" s="2">
        <v>25</v>
      </c>
    </row>
    <row r="31" spans="1:3">
      <c r="A31" s="1" t="s">
        <v>65</v>
      </c>
    </row>
    <row r="32" spans="1:3">
      <c r="A32" s="3" t="s">
        <v>68</v>
      </c>
      <c r="B32" t="s">
        <v>694</v>
      </c>
    </row>
    <row r="33" spans="1:3">
      <c r="A33" s="4" t="s">
        <v>71</v>
      </c>
      <c r="B33" s="2" t="s">
        <v>695</v>
      </c>
      <c r="C33" s="2"/>
    </row>
    <row r="34" spans="1:3">
      <c r="A34" s="12" t="s">
        <v>74</v>
      </c>
      <c r="B34" s="10" t="s">
        <v>696</v>
      </c>
      <c r="C34" s="10"/>
    </row>
    <row r="35" spans="1:3">
      <c r="A35" s="13" t="s">
        <v>82</v>
      </c>
      <c r="B35" s="2" t="s">
        <v>218</v>
      </c>
      <c r="C35" s="2"/>
    </row>
    <row r="36" spans="1:3">
      <c r="A36" s="13" t="s">
        <v>85</v>
      </c>
      <c r="B36" s="2"/>
      <c r="C36" s="2"/>
    </row>
    <row r="37" spans="1:3">
      <c r="A37" s="13" t="s">
        <v>88</v>
      </c>
      <c r="B37" s="2" t="s">
        <v>218</v>
      </c>
      <c r="C37" s="2"/>
    </row>
    <row r="38" spans="1:3">
      <c r="A38" s="12" t="s">
        <v>90</v>
      </c>
      <c r="B38" s="10" t="s">
        <v>697</v>
      </c>
      <c r="C38" s="10"/>
    </row>
    <row r="39" spans="1:3">
      <c r="A39" s="12" t="s">
        <v>93</v>
      </c>
      <c r="B39" s="10" t="s">
        <v>698</v>
      </c>
      <c r="C39" s="10"/>
    </row>
    <row r="40" spans="1:3">
      <c r="A40" s="12" t="s">
        <v>96</v>
      </c>
      <c r="B40" s="10" t="s">
        <v>699</v>
      </c>
      <c r="C40" s="10"/>
    </row>
    <row r="41" spans="1:3">
      <c r="A41" s="12" t="s">
        <v>99</v>
      </c>
      <c r="B41" s="15" t="s">
        <v>700</v>
      </c>
      <c r="C41" s="10"/>
    </row>
    <row r="42" spans="1:3">
      <c r="A42" s="12" t="s">
        <v>102</v>
      </c>
      <c r="B42" s="15" t="s">
        <v>701</v>
      </c>
      <c r="C42" s="10"/>
    </row>
  </sheetData>
  <mergeCells count="1">
    <mergeCell ref="B23:C23"/>
  </mergeCells>
  <hyperlinks>
    <hyperlink ref="B42" r:id="rId1" xr:uid="{5929B993-1475-B342-8457-1042BE063521}"/>
    <hyperlink ref="B41" r:id="rId2" xr:uid="{8332551A-2712-894E-8BEA-01DB83AC9A28}"/>
  </hyperlinks>
  <pageMargins left="0.7" right="0.7" top="0.75" bottom="0.75" header="0.3" footer="0.3"/>
  <pageSetup orientation="portrait"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E506-C8D7-8946-A329-90531DD25453}">
  <sheetPr codeName="Sheet32"/>
  <dimension ref="A1:C35"/>
  <sheetViews>
    <sheetView topLeftCell="A9" workbookViewId="0">
      <selection activeCell="A20" sqref="A20"/>
    </sheetView>
  </sheetViews>
  <sheetFormatPr defaultColWidth="10.625" defaultRowHeight="15.75"/>
  <cols>
    <col min="1" max="1" width="15.875" bestFit="1" customWidth="1"/>
    <col min="2" max="2" width="19.125" customWidth="1"/>
    <col min="3" max="3" width="12.875" bestFit="1" customWidth="1"/>
  </cols>
  <sheetData>
    <row r="1" spans="1:3" ht="23.25">
      <c r="A1" s="11" t="s">
        <v>702</v>
      </c>
    </row>
    <row r="2" spans="1:3">
      <c r="A2" s="2"/>
      <c r="B2" s="2"/>
      <c r="C2" s="2"/>
    </row>
    <row r="3" spans="1:3">
      <c r="A3" s="1" t="s">
        <v>11</v>
      </c>
      <c r="B3" s="3" t="s">
        <v>12</v>
      </c>
    </row>
    <row r="4" spans="1:3">
      <c r="A4" s="3" t="s">
        <v>15</v>
      </c>
      <c r="B4" t="s">
        <v>703</v>
      </c>
    </row>
    <row r="5" spans="1:3">
      <c r="A5" s="3" t="s">
        <v>17</v>
      </c>
      <c r="B5" t="s">
        <v>366</v>
      </c>
    </row>
    <row r="6" spans="1:3">
      <c r="A6" s="3" t="s">
        <v>20</v>
      </c>
      <c r="B6" t="s">
        <v>704</v>
      </c>
    </row>
    <row r="7" spans="1:3">
      <c r="A7" s="3" t="s">
        <v>705</v>
      </c>
      <c r="B7" t="s">
        <v>706</v>
      </c>
    </row>
    <row r="8" spans="1:3">
      <c r="A8" s="8" t="s">
        <v>30</v>
      </c>
      <c r="B8" s="10" t="s">
        <v>707</v>
      </c>
      <c r="C8" s="10"/>
    </row>
    <row r="9" spans="1:3">
      <c r="A9" s="8" t="s">
        <v>33</v>
      </c>
      <c r="B9" s="9" t="s">
        <v>238</v>
      </c>
      <c r="C9" s="9"/>
    </row>
    <row r="10" spans="1:3">
      <c r="A10" s="5" t="s">
        <v>36</v>
      </c>
      <c r="B10" s="17"/>
      <c r="C10" s="17"/>
    </row>
    <row r="11" spans="1:3">
      <c r="A11" s="18" t="s">
        <v>43</v>
      </c>
      <c r="B11" s="21"/>
      <c r="C11" s="21"/>
    </row>
    <row r="12" spans="1:3">
      <c r="A12" s="3" t="s">
        <v>201</v>
      </c>
      <c r="B12" t="s">
        <v>5</v>
      </c>
      <c r="C12" t="s">
        <v>520</v>
      </c>
    </row>
    <row r="13" spans="1:3" ht="30">
      <c r="B13" s="50" t="s">
        <v>413</v>
      </c>
      <c r="C13" s="50" t="s">
        <v>204</v>
      </c>
    </row>
    <row r="14" spans="1:3">
      <c r="A14" s="5"/>
      <c r="B14" s="39" t="s">
        <v>414</v>
      </c>
      <c r="C14" s="40" t="s">
        <v>316</v>
      </c>
    </row>
    <row r="15" spans="1:3">
      <c r="A15" s="5"/>
      <c r="B15" s="39" t="s">
        <v>429</v>
      </c>
      <c r="C15" s="40" t="s">
        <v>316</v>
      </c>
    </row>
    <row r="16" spans="1:3" ht="31.5">
      <c r="A16" s="5"/>
      <c r="B16" s="39" t="s">
        <v>309</v>
      </c>
      <c r="C16" s="40" t="s">
        <v>430</v>
      </c>
    </row>
    <row r="17" spans="1:3" ht="45">
      <c r="A17" s="3" t="s">
        <v>240</v>
      </c>
      <c r="B17" s="50" t="s">
        <v>521</v>
      </c>
      <c r="C17" s="50" t="s">
        <v>204</v>
      </c>
    </row>
    <row r="18" spans="1:3">
      <c r="A18" s="5"/>
      <c r="B18" s="40" t="s">
        <v>523</v>
      </c>
      <c r="C18" s="40" t="s">
        <v>314</v>
      </c>
    </row>
    <row r="19" spans="1:3">
      <c r="A19" s="5"/>
      <c r="B19" s="40" t="s">
        <v>524</v>
      </c>
      <c r="C19" s="51" t="s">
        <v>525</v>
      </c>
    </row>
    <row r="20" spans="1:3">
      <c r="A20" s="8" t="s">
        <v>49</v>
      </c>
      <c r="B20" s="10" t="s">
        <v>505</v>
      </c>
      <c r="C20" s="10"/>
    </row>
    <row r="21" spans="1:3">
      <c r="A21" s="5" t="s">
        <v>52</v>
      </c>
      <c r="B21" s="3" t="s">
        <v>341</v>
      </c>
      <c r="C21" s="3" t="s">
        <v>342</v>
      </c>
    </row>
    <row r="22" spans="1:3">
      <c r="B22" t="s">
        <v>343</v>
      </c>
      <c r="C22">
        <v>1E-3</v>
      </c>
    </row>
    <row r="23" spans="1:3">
      <c r="A23" s="2"/>
      <c r="B23" s="2" t="s">
        <v>526</v>
      </c>
      <c r="C23" s="2">
        <v>0.01</v>
      </c>
    </row>
    <row r="24" spans="1:3">
      <c r="A24" s="1" t="s">
        <v>65</v>
      </c>
    </row>
    <row r="25" spans="1:3">
      <c r="A25" s="4" t="s">
        <v>71</v>
      </c>
      <c r="B25" s="2" t="s">
        <v>708</v>
      </c>
      <c r="C25" s="2"/>
    </row>
    <row r="26" spans="1:3">
      <c r="A26" s="1" t="s">
        <v>74</v>
      </c>
    </row>
    <row r="27" spans="1:3">
      <c r="A27" s="4" t="s">
        <v>76</v>
      </c>
      <c r="B27" s="2" t="s">
        <v>709</v>
      </c>
      <c r="C27" s="2"/>
    </row>
    <row r="28" spans="1:3">
      <c r="A28" s="13" t="s">
        <v>82</v>
      </c>
      <c r="B28" s="2"/>
      <c r="C28" s="2"/>
    </row>
    <row r="29" spans="1:3">
      <c r="A29" s="13" t="s">
        <v>85</v>
      </c>
      <c r="B29" s="2"/>
      <c r="C29" s="2"/>
    </row>
    <row r="30" spans="1:3">
      <c r="A30" s="13" t="s">
        <v>88</v>
      </c>
      <c r="B30" s="2" t="s">
        <v>219</v>
      </c>
      <c r="C30" s="2"/>
    </row>
    <row r="31" spans="1:3">
      <c r="A31" s="12" t="s">
        <v>90</v>
      </c>
      <c r="B31" s="10" t="s">
        <v>710</v>
      </c>
      <c r="C31" s="10"/>
    </row>
    <row r="32" spans="1:3">
      <c r="A32" s="12" t="s">
        <v>93</v>
      </c>
      <c r="B32" s="10" t="s">
        <v>530</v>
      </c>
      <c r="C32" s="10"/>
    </row>
    <row r="33" spans="1:3">
      <c r="A33" s="12" t="s">
        <v>96</v>
      </c>
      <c r="B33" s="10" t="s">
        <v>531</v>
      </c>
      <c r="C33" s="10"/>
    </row>
    <row r="34" spans="1:3">
      <c r="A34" s="12" t="s">
        <v>99</v>
      </c>
      <c r="B34" s="15" t="s">
        <v>711</v>
      </c>
      <c r="C34" s="10"/>
    </row>
    <row r="35" spans="1:3">
      <c r="A35" s="12" t="s">
        <v>102</v>
      </c>
      <c r="B35" s="15" t="s">
        <v>712</v>
      </c>
      <c r="C35" s="10"/>
    </row>
  </sheetData>
  <hyperlinks>
    <hyperlink ref="B35" r:id="rId1" xr:uid="{E95A41B1-91A2-214D-9B0C-C6FD8BAA7410}"/>
    <hyperlink ref="B34" r:id="rId2" xr:uid="{087F9501-DC27-A04B-9129-852B55425881}"/>
  </hyperlinks>
  <pageMargins left="0.7" right="0.7" top="0.75" bottom="0.75" header="0.3" footer="0.3"/>
  <pageSetup orientation="portrait"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B0DA-6C34-3E4D-B7EC-7DE10D7C7C13}">
  <sheetPr codeName="Sheet33"/>
  <dimension ref="A1:C50"/>
  <sheetViews>
    <sheetView workbookViewId="0">
      <selection activeCell="A14" sqref="A14"/>
    </sheetView>
  </sheetViews>
  <sheetFormatPr defaultColWidth="10.625" defaultRowHeight="15.75"/>
  <cols>
    <col min="1" max="1" width="26.125" customWidth="1"/>
    <col min="2" max="2" width="26.5" customWidth="1"/>
    <col min="3" max="3" width="16" customWidth="1"/>
  </cols>
  <sheetData>
    <row r="1" spans="1:3" ht="23.25">
      <c r="A1" s="11" t="s">
        <v>713</v>
      </c>
    </row>
    <row r="2" spans="1:3">
      <c r="A2" s="2"/>
      <c r="B2" s="2"/>
      <c r="C2" s="2"/>
    </row>
    <row r="3" spans="1:3">
      <c r="A3" s="1" t="s">
        <v>11</v>
      </c>
      <c r="B3" s="3" t="s">
        <v>12</v>
      </c>
    </row>
    <row r="4" spans="1:3">
      <c r="A4" s="3" t="s">
        <v>15</v>
      </c>
      <c r="B4" s="83" t="s">
        <v>714</v>
      </c>
    </row>
    <row r="5" spans="1:3">
      <c r="A5" s="3" t="s">
        <v>17</v>
      </c>
      <c r="B5" s="83" t="s">
        <v>715</v>
      </c>
    </row>
    <row r="6" spans="1:3">
      <c r="A6" s="17" t="s">
        <v>716</v>
      </c>
      <c r="B6" s="17" t="s">
        <v>717</v>
      </c>
    </row>
    <row r="7" spans="1:3">
      <c r="A7" s="8" t="s">
        <v>30</v>
      </c>
      <c r="B7" s="84" t="s">
        <v>1336</v>
      </c>
      <c r="C7" s="10"/>
    </row>
    <row r="8" spans="1:3">
      <c r="A8" s="8" t="s">
        <v>33</v>
      </c>
      <c r="B8" s="84" t="s">
        <v>270</v>
      </c>
      <c r="C8" s="9"/>
    </row>
    <row r="9" spans="1:3">
      <c r="A9" s="5" t="s">
        <v>36</v>
      </c>
      <c r="B9" s="17" t="s">
        <v>1337</v>
      </c>
      <c r="C9" s="3"/>
    </row>
    <row r="10" spans="1:3" ht="15.95" customHeight="1">
      <c r="A10" s="8" t="s">
        <v>43</v>
      </c>
      <c r="B10" s="10"/>
      <c r="C10" s="10"/>
    </row>
    <row r="11" spans="1:3" ht="15.95" customHeight="1">
      <c r="A11" s="5" t="s">
        <v>452</v>
      </c>
      <c r="B11" s="318" t="s">
        <v>718</v>
      </c>
      <c r="C11" s="318"/>
    </row>
    <row r="12" spans="1:3" ht="15.95" customHeight="1">
      <c r="A12" s="3" t="s">
        <v>719</v>
      </c>
      <c r="B12" s="318" t="s">
        <v>720</v>
      </c>
      <c r="C12" s="318"/>
    </row>
    <row r="13" spans="1:3">
      <c r="A13" s="3" t="s">
        <v>721</v>
      </c>
      <c r="B13" s="319" t="s">
        <v>722</v>
      </c>
      <c r="C13" s="319"/>
    </row>
    <row r="14" spans="1:3">
      <c r="A14" s="8" t="s">
        <v>49</v>
      </c>
      <c r="B14" s="10" t="s">
        <v>340</v>
      </c>
      <c r="C14" s="10"/>
    </row>
    <row r="15" spans="1:3">
      <c r="A15" s="5" t="s">
        <v>52</v>
      </c>
    </row>
    <row r="16" spans="1:3">
      <c r="A16" s="3" t="s">
        <v>723</v>
      </c>
      <c r="B16" s="3" t="s">
        <v>724</v>
      </c>
      <c r="C16" s="3" t="s">
        <v>725</v>
      </c>
    </row>
    <row r="17" spans="1:3">
      <c r="B17" s="83" t="s">
        <v>726</v>
      </c>
      <c r="C17">
        <v>0.1</v>
      </c>
    </row>
    <row r="18" spans="1:3">
      <c r="B18" s="83" t="s">
        <v>727</v>
      </c>
      <c r="C18">
        <v>0.5</v>
      </c>
    </row>
    <row r="19" spans="1:3">
      <c r="B19" s="83" t="s">
        <v>728</v>
      </c>
      <c r="C19">
        <v>1</v>
      </c>
    </row>
    <row r="20" spans="1:3">
      <c r="B20" s="83" t="s">
        <v>729</v>
      </c>
      <c r="C20">
        <v>5</v>
      </c>
    </row>
    <row r="21" spans="1:3">
      <c r="B21" s="83" t="s">
        <v>730</v>
      </c>
      <c r="C21">
        <v>10</v>
      </c>
    </row>
    <row r="22" spans="1:3">
      <c r="B22" s="83" t="s">
        <v>731</v>
      </c>
      <c r="C22">
        <v>50</v>
      </c>
    </row>
    <row r="23" spans="1:3">
      <c r="B23" s="83" t="s">
        <v>732</v>
      </c>
      <c r="C23">
        <v>100</v>
      </c>
    </row>
    <row r="24" spans="1:3">
      <c r="B24" s="83" t="s">
        <v>733</v>
      </c>
      <c r="C24">
        <v>500</v>
      </c>
    </row>
    <row r="25" spans="1:3">
      <c r="B25" s="83" t="s">
        <v>734</v>
      </c>
      <c r="C25" s="25">
        <v>1000</v>
      </c>
    </row>
    <row r="26" spans="1:3">
      <c r="B26" s="83" t="s">
        <v>735</v>
      </c>
      <c r="C26" s="25">
        <v>5000</v>
      </c>
    </row>
    <row r="27" spans="1:3">
      <c r="B27" t="s">
        <v>736</v>
      </c>
      <c r="C27" s="25">
        <v>10000</v>
      </c>
    </row>
    <row r="28" spans="1:3">
      <c r="A28" s="3" t="s">
        <v>737</v>
      </c>
      <c r="B28" s="3" t="s">
        <v>724</v>
      </c>
      <c r="C28" s="3" t="s">
        <v>725</v>
      </c>
    </row>
    <row r="29" spans="1:3">
      <c r="B29" s="83" t="s">
        <v>727</v>
      </c>
      <c r="C29" s="25">
        <v>1</v>
      </c>
    </row>
    <row r="30" spans="1:3">
      <c r="B30" s="83" t="s">
        <v>738</v>
      </c>
      <c r="C30" s="25">
        <v>5</v>
      </c>
    </row>
    <row r="31" spans="1:3">
      <c r="B31" s="83" t="s">
        <v>729</v>
      </c>
      <c r="C31" s="25">
        <v>10</v>
      </c>
    </row>
    <row r="32" spans="1:3">
      <c r="B32" s="83" t="s">
        <v>739</v>
      </c>
      <c r="C32" s="25">
        <v>50</v>
      </c>
    </row>
    <row r="33" spans="1:3">
      <c r="B33" s="83" t="s">
        <v>731</v>
      </c>
      <c r="C33" s="25">
        <v>100</v>
      </c>
    </row>
    <row r="34" spans="1:3">
      <c r="B34" s="83" t="s">
        <v>740</v>
      </c>
      <c r="C34" s="25">
        <v>500</v>
      </c>
    </row>
    <row r="35" spans="1:3">
      <c r="B35" s="83" t="s">
        <v>741</v>
      </c>
      <c r="C35" s="25">
        <v>1000</v>
      </c>
    </row>
    <row r="36" spans="1:3">
      <c r="B36" s="83" t="s">
        <v>742</v>
      </c>
      <c r="C36" s="25">
        <v>5000</v>
      </c>
    </row>
    <row r="37" spans="1:3">
      <c r="B37" s="83" t="s">
        <v>735</v>
      </c>
      <c r="C37" s="25">
        <v>10000</v>
      </c>
    </row>
    <row r="38" spans="1:3">
      <c r="B38" s="83" t="s">
        <v>743</v>
      </c>
      <c r="C38" s="25">
        <v>50000</v>
      </c>
    </row>
    <row r="39" spans="1:3">
      <c r="A39" s="2"/>
      <c r="B39" s="2" t="s">
        <v>744</v>
      </c>
      <c r="C39" s="26">
        <v>100000</v>
      </c>
    </row>
    <row r="40" spans="1:3">
      <c r="A40" s="1" t="s">
        <v>65</v>
      </c>
    </row>
    <row r="41" spans="1:3">
      <c r="A41" s="3" t="s">
        <v>68</v>
      </c>
      <c r="B41" t="s">
        <v>745</v>
      </c>
    </row>
    <row r="42" spans="1:3">
      <c r="A42" s="4" t="s">
        <v>71</v>
      </c>
      <c r="B42" s="7" t="s">
        <v>1338</v>
      </c>
      <c r="C42" s="2"/>
    </row>
    <row r="43" spans="1:3">
      <c r="A43" s="13" t="s">
        <v>746</v>
      </c>
      <c r="B43" s="2" t="s">
        <v>218</v>
      </c>
      <c r="C43" s="2"/>
    </row>
    <row r="44" spans="1:3">
      <c r="A44" s="13" t="s">
        <v>85</v>
      </c>
      <c r="B44" s="7" t="s">
        <v>1339</v>
      </c>
      <c r="C44" s="7"/>
    </row>
    <row r="45" spans="1:3">
      <c r="A45" s="13" t="s">
        <v>88</v>
      </c>
      <c r="B45" s="2" t="s">
        <v>219</v>
      </c>
      <c r="C45" s="2"/>
    </row>
    <row r="46" spans="1:3">
      <c r="A46" s="12" t="s">
        <v>90</v>
      </c>
      <c r="B46" s="10" t="s">
        <v>747</v>
      </c>
      <c r="C46" s="10"/>
    </row>
    <row r="47" spans="1:3">
      <c r="A47" s="12" t="s">
        <v>93</v>
      </c>
      <c r="B47" s="84" t="s">
        <v>1340</v>
      </c>
      <c r="C47" s="10"/>
    </row>
    <row r="48" spans="1:3">
      <c r="A48" s="12" t="s">
        <v>96</v>
      </c>
      <c r="B48" s="10" t="s">
        <v>748</v>
      </c>
      <c r="C48" s="10"/>
    </row>
    <row r="49" spans="1:3">
      <c r="A49" s="12" t="s">
        <v>99</v>
      </c>
      <c r="B49" s="15" t="s">
        <v>749</v>
      </c>
      <c r="C49" s="10"/>
    </row>
    <row r="50" spans="1:3" ht="47.25">
      <c r="A50" s="85" t="s">
        <v>102</v>
      </c>
      <c r="B50" s="87" t="s">
        <v>750</v>
      </c>
      <c r="C50" s="86"/>
    </row>
  </sheetData>
  <mergeCells count="3">
    <mergeCell ref="B11:C11"/>
    <mergeCell ref="B12:C12"/>
    <mergeCell ref="B13:C13"/>
  </mergeCells>
  <hyperlinks>
    <hyperlink ref="B49" r:id="rId1" xr:uid="{F497E9F9-B8C2-F647-91C6-EBEA1D980BC1}"/>
    <hyperlink ref="B50" r:id="rId2" xr:uid="{EE42A75A-74BE-2F44-AD0F-20A308C4E08F}"/>
  </hyperlinks>
  <pageMargins left="0.7" right="0.7" top="0.75" bottom="0.75" header="0.3" footer="0.3"/>
  <pageSetup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13EF-60D0-8C42-AE68-35698BCFF234}">
  <sheetPr codeName="Sheet34"/>
  <dimension ref="A1:C30"/>
  <sheetViews>
    <sheetView topLeftCell="A11" workbookViewId="0">
      <selection activeCell="A14" sqref="A14"/>
    </sheetView>
  </sheetViews>
  <sheetFormatPr defaultColWidth="10.625" defaultRowHeight="15.75"/>
  <cols>
    <col min="1" max="1" width="15.875" bestFit="1" customWidth="1"/>
    <col min="2" max="2" width="13.375" bestFit="1" customWidth="1"/>
    <col min="3" max="3" width="12.875" bestFit="1" customWidth="1"/>
  </cols>
  <sheetData>
    <row r="1" spans="1:3" ht="23.25">
      <c r="A1" s="11" t="s">
        <v>751</v>
      </c>
    </row>
    <row r="2" spans="1:3">
      <c r="A2" s="2"/>
      <c r="B2" s="2"/>
      <c r="C2" s="2"/>
    </row>
    <row r="3" spans="1:3">
      <c r="A3" s="1" t="s">
        <v>11</v>
      </c>
      <c r="B3" s="3" t="s">
        <v>12</v>
      </c>
    </row>
    <row r="4" spans="1:3">
      <c r="A4" s="3" t="s">
        <v>752</v>
      </c>
      <c r="B4" t="s">
        <v>753</v>
      </c>
    </row>
    <row r="5" spans="1:3">
      <c r="A5" s="3" t="s">
        <v>754</v>
      </c>
      <c r="B5" t="s">
        <v>755</v>
      </c>
    </row>
    <row r="6" spans="1:3">
      <c r="A6" s="8" t="s">
        <v>30</v>
      </c>
      <c r="B6" s="10" t="s">
        <v>756</v>
      </c>
      <c r="C6" s="10"/>
    </row>
    <row r="7" spans="1:3">
      <c r="A7" s="8" t="s">
        <v>33</v>
      </c>
      <c r="B7" s="9" t="s">
        <v>387</v>
      </c>
      <c r="C7" s="9"/>
    </row>
    <row r="8" spans="1:3">
      <c r="A8" s="5" t="s">
        <v>36</v>
      </c>
      <c r="B8" s="17"/>
      <c r="C8" s="17"/>
    </row>
    <row r="9" spans="1:3">
      <c r="A9" s="18" t="s">
        <v>43</v>
      </c>
      <c r="B9" s="21"/>
      <c r="C9" s="21"/>
    </row>
    <row r="10" spans="1:3" ht="30">
      <c r="A10" s="3" t="s">
        <v>371</v>
      </c>
      <c r="B10" s="49" t="s">
        <v>241</v>
      </c>
      <c r="C10" s="49" t="s">
        <v>204</v>
      </c>
    </row>
    <row r="11" spans="1:3" ht="78.75">
      <c r="A11" s="5"/>
      <c r="B11" s="31" t="s">
        <v>757</v>
      </c>
      <c r="C11" s="31" t="s">
        <v>314</v>
      </c>
    </row>
    <row r="12" spans="1:3" ht="78.75">
      <c r="A12" s="5"/>
      <c r="B12" s="31" t="s">
        <v>758</v>
      </c>
      <c r="C12" s="31" t="s">
        <v>314</v>
      </c>
    </row>
    <row r="13" spans="1:3">
      <c r="A13" s="6"/>
      <c r="B13" s="2"/>
      <c r="C13" s="2"/>
    </row>
    <row r="14" spans="1:3">
      <c r="A14" s="8" t="s">
        <v>49</v>
      </c>
      <c r="B14" s="10" t="s">
        <v>340</v>
      </c>
      <c r="C14" s="10"/>
    </row>
    <row r="15" spans="1:3">
      <c r="A15" s="5" t="s">
        <v>52</v>
      </c>
      <c r="B15" s="3" t="s">
        <v>53</v>
      </c>
      <c r="C15" s="3" t="s">
        <v>54</v>
      </c>
    </row>
    <row r="16" spans="1:3">
      <c r="A16" s="2"/>
      <c r="B16" s="2" t="s">
        <v>759</v>
      </c>
      <c r="C16" s="2">
        <v>0.01</v>
      </c>
    </row>
    <row r="17" spans="1:3">
      <c r="A17" s="1" t="s">
        <v>65</v>
      </c>
    </row>
    <row r="18" spans="1:3">
      <c r="A18" s="3" t="s">
        <v>68</v>
      </c>
    </row>
    <row r="19" spans="1:3">
      <c r="A19" s="4" t="s">
        <v>71</v>
      </c>
      <c r="B19" s="2"/>
      <c r="C19" s="2"/>
    </row>
    <row r="20" spans="1:3">
      <c r="A20" s="1" t="s">
        <v>74</v>
      </c>
    </row>
    <row r="21" spans="1:3">
      <c r="A21" s="3" t="s">
        <v>76</v>
      </c>
    </row>
    <row r="22" spans="1:3">
      <c r="A22" s="4" t="s">
        <v>79</v>
      </c>
      <c r="B22" s="2"/>
      <c r="C22" s="2"/>
    </row>
    <row r="23" spans="1:3">
      <c r="A23" s="13" t="s">
        <v>82</v>
      </c>
      <c r="B23" s="2"/>
      <c r="C23" s="2"/>
    </row>
    <row r="24" spans="1:3">
      <c r="A24" s="13" t="s">
        <v>85</v>
      </c>
      <c r="B24" s="2" t="s">
        <v>218</v>
      </c>
      <c r="C24" s="2"/>
    </row>
    <row r="25" spans="1:3">
      <c r="A25" s="13" t="s">
        <v>88</v>
      </c>
      <c r="B25" s="2" t="s">
        <v>219</v>
      </c>
      <c r="C25" s="2"/>
    </row>
    <row r="26" spans="1:3">
      <c r="A26" s="12" t="s">
        <v>90</v>
      </c>
      <c r="B26" s="10" t="s">
        <v>760</v>
      </c>
      <c r="C26" s="10"/>
    </row>
    <row r="27" spans="1:3">
      <c r="A27" s="12" t="s">
        <v>93</v>
      </c>
      <c r="B27" s="10" t="s">
        <v>761</v>
      </c>
      <c r="C27" s="10"/>
    </row>
    <row r="28" spans="1:3">
      <c r="A28" s="12" t="s">
        <v>96</v>
      </c>
      <c r="B28" s="10" t="s">
        <v>762</v>
      </c>
      <c r="C28" s="10"/>
    </row>
    <row r="29" spans="1:3">
      <c r="A29" s="12" t="s">
        <v>99</v>
      </c>
      <c r="B29" s="15" t="s">
        <v>763</v>
      </c>
      <c r="C29" s="10"/>
    </row>
    <row r="30" spans="1:3">
      <c r="A30" s="12" t="s">
        <v>102</v>
      </c>
      <c r="B30" s="15" t="s">
        <v>764</v>
      </c>
      <c r="C30" s="10"/>
    </row>
  </sheetData>
  <hyperlinks>
    <hyperlink ref="B29" r:id="rId1" xr:uid="{2616A1A9-B595-F844-ABC2-4CF63F68A3AB}"/>
    <hyperlink ref="B30" r:id="rId2" xr:uid="{06F3CAEB-9277-5C4C-9F2F-FAADF4045313}"/>
  </hyperlinks>
  <pageMargins left="0.7" right="0.7" top="0.75" bottom="0.75" header="0.3" footer="0.3"/>
  <pageSetup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7FBD-AA8C-1B46-BE8B-0E61D159B8C1}">
  <sheetPr codeName="Sheet35"/>
  <dimension ref="A1:C34"/>
  <sheetViews>
    <sheetView topLeftCell="A12" workbookViewId="0">
      <selection activeCell="A19" sqref="A19"/>
    </sheetView>
  </sheetViews>
  <sheetFormatPr defaultColWidth="10.625" defaultRowHeight="15.75"/>
  <cols>
    <col min="1" max="1" width="15.625" bestFit="1" customWidth="1"/>
    <col min="2" max="2" width="13.125" bestFit="1" customWidth="1"/>
    <col min="3" max="3" width="12.625" bestFit="1" customWidth="1"/>
  </cols>
  <sheetData>
    <row r="1" spans="1:3" ht="23.25">
      <c r="A1" s="11" t="s">
        <v>765</v>
      </c>
    </row>
    <row r="2" spans="1:3">
      <c r="A2" s="2"/>
      <c r="B2" s="2"/>
      <c r="C2" s="2"/>
    </row>
    <row r="3" spans="1:3">
      <c r="A3" s="1" t="s">
        <v>11</v>
      </c>
      <c r="B3" s="3" t="s">
        <v>12</v>
      </c>
    </row>
    <row r="4" spans="1:3">
      <c r="A4" s="3" t="s">
        <v>15</v>
      </c>
    </row>
    <row r="5" spans="1:3">
      <c r="A5" s="3" t="s">
        <v>17</v>
      </c>
      <c r="B5" t="s">
        <v>1302</v>
      </c>
    </row>
    <row r="6" spans="1:3">
      <c r="A6" s="3" t="s">
        <v>766</v>
      </c>
      <c r="B6" t="s">
        <v>1303</v>
      </c>
    </row>
    <row r="7" spans="1:3">
      <c r="A7" s="3" t="s">
        <v>24</v>
      </c>
    </row>
    <row r="8" spans="1:3">
      <c r="A8" s="4" t="s">
        <v>27</v>
      </c>
      <c r="B8" s="2" t="s">
        <v>1304</v>
      </c>
      <c r="C8" s="2" t="s">
        <v>1305</v>
      </c>
    </row>
    <row r="9" spans="1:3">
      <c r="A9" s="8" t="s">
        <v>30</v>
      </c>
      <c r="B9" s="10"/>
      <c r="C9" s="10"/>
    </row>
    <row r="10" spans="1:3">
      <c r="A10" s="8" t="s">
        <v>33</v>
      </c>
      <c r="B10" s="9" t="s">
        <v>767</v>
      </c>
      <c r="C10" s="9"/>
    </row>
    <row r="11" spans="1:3">
      <c r="A11" s="5" t="s">
        <v>36</v>
      </c>
      <c r="B11" s="17"/>
      <c r="C11" s="17"/>
    </row>
    <row r="12" spans="1:3">
      <c r="A12" s="18" t="s">
        <v>43</v>
      </c>
      <c r="B12" s="21"/>
      <c r="C12" s="21"/>
    </row>
    <row r="13" spans="1:3">
      <c r="A13" s="49" t="s">
        <v>201</v>
      </c>
      <c r="B13" t="s">
        <v>5</v>
      </c>
      <c r="C13" t="s">
        <v>768</v>
      </c>
    </row>
    <row r="14" spans="1:3" ht="30">
      <c r="B14" s="49" t="s">
        <v>241</v>
      </c>
      <c r="C14" s="49" t="s">
        <v>204</v>
      </c>
    </row>
    <row r="15" spans="1:3" ht="15.95" customHeight="1">
      <c r="A15" s="5"/>
      <c r="B15" s="29" t="s">
        <v>307</v>
      </c>
      <c r="C15" t="s">
        <v>769</v>
      </c>
    </row>
    <row r="16" spans="1:3" ht="30">
      <c r="A16" s="49" t="s">
        <v>240</v>
      </c>
      <c r="B16" s="49" t="s">
        <v>241</v>
      </c>
      <c r="C16" s="49" t="s">
        <v>204</v>
      </c>
    </row>
    <row r="17" spans="1:3" ht="47.25">
      <c r="A17" s="5"/>
      <c r="B17" s="27" t="s">
        <v>770</v>
      </c>
      <c r="C17" t="s">
        <v>771</v>
      </c>
    </row>
    <row r="18" spans="1:3" ht="31.5">
      <c r="A18" s="6"/>
      <c r="B18" s="27" t="s">
        <v>772</v>
      </c>
      <c r="C18" t="s">
        <v>771</v>
      </c>
    </row>
    <row r="19" spans="1:3">
      <c r="A19" s="8" t="s">
        <v>49</v>
      </c>
      <c r="B19" s="10" t="s">
        <v>773</v>
      </c>
      <c r="C19" s="10"/>
    </row>
    <row r="20" spans="1:3" ht="15.95" customHeight="1">
      <c r="A20" s="8" t="s">
        <v>52</v>
      </c>
      <c r="B20" s="320" t="s">
        <v>774</v>
      </c>
      <c r="C20" s="291"/>
    </row>
    <row r="21" spans="1:3">
      <c r="A21" s="1" t="s">
        <v>65</v>
      </c>
    </row>
    <row r="22" spans="1:3">
      <c r="A22" s="3" t="s">
        <v>68</v>
      </c>
    </row>
    <row r="23" spans="1:3">
      <c r="A23" s="4" t="s">
        <v>71</v>
      </c>
      <c r="B23" s="2"/>
      <c r="C23" s="2"/>
    </row>
    <row r="24" spans="1:3">
      <c r="A24" s="1" t="s">
        <v>74</v>
      </c>
    </row>
    <row r="25" spans="1:3">
      <c r="A25" s="3" t="s">
        <v>76</v>
      </c>
    </row>
    <row r="26" spans="1:3">
      <c r="A26" s="4" t="s">
        <v>79</v>
      </c>
      <c r="B26" s="2"/>
      <c r="C26" s="2"/>
    </row>
    <row r="27" spans="1:3">
      <c r="A27" s="13" t="s">
        <v>82</v>
      </c>
      <c r="B27" s="2"/>
      <c r="C27" s="2"/>
    </row>
    <row r="28" spans="1:3">
      <c r="A28" s="13" t="s">
        <v>85</v>
      </c>
      <c r="B28" s="2"/>
      <c r="C28" s="2"/>
    </row>
    <row r="29" spans="1:3">
      <c r="A29" s="13" t="s">
        <v>88</v>
      </c>
      <c r="B29" s="2" t="s">
        <v>218</v>
      </c>
      <c r="C29" s="2"/>
    </row>
    <row r="30" spans="1:3">
      <c r="A30" s="12" t="s">
        <v>90</v>
      </c>
      <c r="B30" s="10" t="s">
        <v>775</v>
      </c>
      <c r="C30" s="10"/>
    </row>
    <row r="31" spans="1:3">
      <c r="A31" s="12" t="s">
        <v>93</v>
      </c>
      <c r="B31" s="10" t="s">
        <v>776</v>
      </c>
      <c r="C31" s="10"/>
    </row>
    <row r="32" spans="1:3">
      <c r="A32" s="12" t="s">
        <v>96</v>
      </c>
      <c r="B32" s="10" t="s">
        <v>777</v>
      </c>
      <c r="C32" s="10"/>
    </row>
    <row r="33" spans="1:3">
      <c r="A33" s="12" t="s">
        <v>99</v>
      </c>
      <c r="B33" s="15" t="s">
        <v>778</v>
      </c>
      <c r="C33" s="10"/>
    </row>
    <row r="34" spans="1:3">
      <c r="A34" s="12" t="s">
        <v>102</v>
      </c>
      <c r="B34" s="15" t="s">
        <v>779</v>
      </c>
      <c r="C34" s="10"/>
    </row>
  </sheetData>
  <mergeCells count="1">
    <mergeCell ref="B20:C20"/>
  </mergeCells>
  <hyperlinks>
    <hyperlink ref="B33" r:id="rId1" xr:uid="{4BE22FDB-9F9A-E048-8D20-676B8F149E2A}"/>
    <hyperlink ref="B34" r:id="rId2" xr:uid="{53BB8CF6-16A8-C945-A281-B8D9D215998E}"/>
  </hyperlinks>
  <pageMargins left="0.7" right="0.7" top="0.75" bottom="0.75" header="0.3" footer="0.3"/>
  <pageSetup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7773-CB4F-234F-A3F3-36B058D87E88}">
  <sheetPr codeName="Sheet36"/>
  <dimension ref="A1:C46"/>
  <sheetViews>
    <sheetView workbookViewId="0">
      <selection activeCell="G16" sqref="G16"/>
    </sheetView>
  </sheetViews>
  <sheetFormatPr defaultColWidth="10.625" defaultRowHeight="15.75"/>
  <cols>
    <col min="1" max="1" width="15.875" bestFit="1" customWidth="1"/>
    <col min="2" max="2" width="43" customWidth="1"/>
    <col min="3" max="3" width="26.375" customWidth="1"/>
  </cols>
  <sheetData>
    <row r="1" spans="1:3" ht="23.25">
      <c r="A1" s="11" t="s">
        <v>780</v>
      </c>
    </row>
    <row r="2" spans="1:3">
      <c r="A2" s="2"/>
      <c r="B2" s="2"/>
      <c r="C2" s="2"/>
    </row>
    <row r="3" spans="1:3">
      <c r="A3" s="1" t="s">
        <v>11</v>
      </c>
      <c r="B3" s="88" t="s">
        <v>12</v>
      </c>
    </row>
    <row r="4" spans="1:3">
      <c r="A4" s="3" t="s">
        <v>15</v>
      </c>
      <c r="B4" s="88" t="s">
        <v>781</v>
      </c>
    </row>
    <row r="5" spans="1:3">
      <c r="A5" s="3" t="s">
        <v>17</v>
      </c>
      <c r="B5" s="89" t="s">
        <v>782</v>
      </c>
      <c r="C5" s="7"/>
    </row>
    <row r="6" spans="1:3">
      <c r="A6" s="8" t="s">
        <v>30</v>
      </c>
      <c r="B6" s="90" t="s">
        <v>783</v>
      </c>
    </row>
    <row r="7" spans="1:3">
      <c r="A7" s="8" t="s">
        <v>33</v>
      </c>
      <c r="B7" s="91" t="s">
        <v>238</v>
      </c>
      <c r="C7" s="9"/>
    </row>
    <row r="8" spans="1:3">
      <c r="A8" s="18" t="s">
        <v>43</v>
      </c>
      <c r="B8" s="21"/>
      <c r="C8" s="21"/>
    </row>
    <row r="9" spans="1:3">
      <c r="A9" s="23" t="s">
        <v>784</v>
      </c>
      <c r="B9" t="s">
        <v>5</v>
      </c>
      <c r="C9" s="88" t="s">
        <v>785</v>
      </c>
    </row>
    <row r="10" spans="1:3">
      <c r="B10" s="23" t="s">
        <v>203</v>
      </c>
      <c r="C10" s="23" t="s">
        <v>204</v>
      </c>
    </row>
    <row r="11" spans="1:3">
      <c r="A11" s="5"/>
      <c r="B11" s="92" t="s">
        <v>786</v>
      </c>
      <c r="C11" s="93" t="s">
        <v>450</v>
      </c>
    </row>
    <row r="12" spans="1:3">
      <c r="A12" s="5"/>
      <c r="B12" s="92" t="s">
        <v>787</v>
      </c>
      <c r="C12" s="93" t="s">
        <v>450</v>
      </c>
    </row>
    <row r="13" spans="1:3">
      <c r="A13" s="5"/>
      <c r="B13" s="94" t="s">
        <v>788</v>
      </c>
      <c r="C13" s="88" t="s">
        <v>789</v>
      </c>
    </row>
    <row r="14" spans="1:3" ht="45">
      <c r="A14" s="23" t="s">
        <v>790</v>
      </c>
      <c r="B14" s="23" t="s">
        <v>791</v>
      </c>
      <c r="C14" s="23" t="s">
        <v>204</v>
      </c>
    </row>
    <row r="15" spans="1:3" ht="30">
      <c r="A15" s="5"/>
      <c r="B15" s="94" t="s">
        <v>792</v>
      </c>
      <c r="C15" s="95" t="s">
        <v>793</v>
      </c>
    </row>
    <row r="16" spans="1:3" ht="30">
      <c r="A16" s="5"/>
      <c r="B16" s="94" t="s">
        <v>794</v>
      </c>
      <c r="C16" s="95" t="s">
        <v>793</v>
      </c>
    </row>
    <row r="17" spans="1:3">
      <c r="A17" s="8" t="s">
        <v>49</v>
      </c>
      <c r="B17" s="91" t="s">
        <v>245</v>
      </c>
      <c r="C17" s="10"/>
    </row>
    <row r="18" spans="1:3">
      <c r="A18" s="5" t="s">
        <v>52</v>
      </c>
    </row>
    <row r="19" spans="1:3">
      <c r="A19" s="3" t="s">
        <v>795</v>
      </c>
      <c r="B19" s="3" t="s">
        <v>53</v>
      </c>
      <c r="C19" s="3" t="s">
        <v>54</v>
      </c>
    </row>
    <row r="20" spans="1:3">
      <c r="A20" s="3"/>
      <c r="B20" s="193" t="s">
        <v>1477</v>
      </c>
      <c r="C20" s="193">
        <v>1</v>
      </c>
    </row>
    <row r="21" spans="1:3">
      <c r="A21" s="3"/>
      <c r="B21" s="193" t="s">
        <v>1478</v>
      </c>
      <c r="C21" s="193">
        <v>5</v>
      </c>
    </row>
    <row r="22" spans="1:3">
      <c r="A22" s="3"/>
      <c r="B22" s="193" t="s">
        <v>1479</v>
      </c>
      <c r="C22" s="193">
        <v>10</v>
      </c>
    </row>
    <row r="23" spans="1:3">
      <c r="B23" s="193" t="s">
        <v>1480</v>
      </c>
      <c r="C23" s="193">
        <v>50</v>
      </c>
    </row>
    <row r="24" spans="1:3">
      <c r="B24" s="193" t="s">
        <v>1481</v>
      </c>
      <c r="C24" s="193">
        <v>100</v>
      </c>
    </row>
    <row r="25" spans="1:3">
      <c r="B25" s="193" t="s">
        <v>1482</v>
      </c>
      <c r="C25" s="193">
        <v>500</v>
      </c>
    </row>
    <row r="26" spans="1:3">
      <c r="B26" s="193" t="s">
        <v>796</v>
      </c>
      <c r="C26" s="194">
        <v>1000</v>
      </c>
    </row>
    <row r="27" spans="1:3">
      <c r="A27" s="3" t="s">
        <v>797</v>
      </c>
      <c r="B27" s="3" t="s">
        <v>53</v>
      </c>
      <c r="C27" s="3" t="s">
        <v>54</v>
      </c>
    </row>
    <row r="28" spans="1:3">
      <c r="A28" s="3"/>
      <c r="B28" s="193" t="s">
        <v>1477</v>
      </c>
      <c r="C28" s="193">
        <v>1</v>
      </c>
    </row>
    <row r="29" spans="1:3">
      <c r="A29" s="3"/>
      <c r="B29" s="193" t="s">
        <v>1478</v>
      </c>
      <c r="C29" s="193">
        <v>5</v>
      </c>
    </row>
    <row r="30" spans="1:3">
      <c r="A30" s="3"/>
      <c r="B30" s="193" t="s">
        <v>1479</v>
      </c>
      <c r="C30" s="193">
        <v>10</v>
      </c>
    </row>
    <row r="31" spans="1:3">
      <c r="A31" s="3"/>
      <c r="B31" s="193" t="s">
        <v>1480</v>
      </c>
      <c r="C31" s="193">
        <v>50</v>
      </c>
    </row>
    <row r="32" spans="1:3">
      <c r="A32" s="3"/>
      <c r="B32" s="193" t="s">
        <v>1481</v>
      </c>
      <c r="C32" s="193">
        <v>100</v>
      </c>
    </row>
    <row r="33" spans="1:3">
      <c r="B33" s="193" t="s">
        <v>1482</v>
      </c>
      <c r="C33" s="193">
        <v>500</v>
      </c>
    </row>
    <row r="34" spans="1:3">
      <c r="A34" s="2"/>
      <c r="B34" s="89" t="s">
        <v>796</v>
      </c>
      <c r="C34" s="195">
        <v>1000</v>
      </c>
    </row>
    <row r="35" spans="1:3">
      <c r="A35" s="20" t="s">
        <v>65</v>
      </c>
    </row>
    <row r="36" spans="1:3">
      <c r="A36" s="4" t="s">
        <v>71</v>
      </c>
      <c r="B36" s="142" t="s">
        <v>798</v>
      </c>
      <c r="C36" s="142"/>
    </row>
    <row r="37" spans="1:3">
      <c r="A37" s="12" t="s">
        <v>74</v>
      </c>
      <c r="B37" s="321" t="s">
        <v>1483</v>
      </c>
      <c r="C37" s="322"/>
    </row>
    <row r="38" spans="1:3">
      <c r="A38" s="13" t="s">
        <v>82</v>
      </c>
      <c r="B38" s="90" t="s">
        <v>218</v>
      </c>
      <c r="C38" s="2"/>
    </row>
    <row r="39" spans="1:3">
      <c r="A39" s="13" t="s">
        <v>85</v>
      </c>
      <c r="B39" s="2"/>
      <c r="C39" s="2"/>
    </row>
    <row r="40" spans="1:3">
      <c r="A40" s="13" t="s">
        <v>88</v>
      </c>
      <c r="B40" s="2"/>
      <c r="C40" s="2"/>
    </row>
    <row r="41" spans="1:3">
      <c r="A41" s="12" t="s">
        <v>90</v>
      </c>
      <c r="B41" s="96" t="s">
        <v>780</v>
      </c>
      <c r="C41" s="9"/>
    </row>
    <row r="42" spans="1:3">
      <c r="A42" s="12" t="s">
        <v>93</v>
      </c>
      <c r="B42" s="96" t="s">
        <v>799</v>
      </c>
      <c r="C42" s="96"/>
    </row>
    <row r="43" spans="1:3">
      <c r="A43" s="12" t="s">
        <v>96</v>
      </c>
      <c r="B43" s="96" t="s">
        <v>800</v>
      </c>
      <c r="C43" s="96"/>
    </row>
    <row r="44" spans="1:3">
      <c r="A44" s="12" t="s">
        <v>99</v>
      </c>
      <c r="B44" s="96" t="s">
        <v>801</v>
      </c>
      <c r="C44" s="96"/>
    </row>
    <row r="45" spans="1:3">
      <c r="A45" s="12" t="s">
        <v>102</v>
      </c>
      <c r="B45" s="96" t="s">
        <v>802</v>
      </c>
      <c r="C45" s="96"/>
    </row>
    <row r="46" spans="1:3">
      <c r="B46" s="17"/>
      <c r="C46" s="17"/>
    </row>
  </sheetData>
  <mergeCells count="1">
    <mergeCell ref="B37:C37"/>
  </mergeCells>
  <hyperlinks>
    <hyperlink ref="B44" r:id="rId1" xr:uid="{AF351C9F-E36B-4D84-AB5E-209CDAD87468}"/>
    <hyperlink ref="B45" r:id="rId2" xr:uid="{160D6CAA-E46B-4D3B-8C35-37D000322EA4}"/>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A1F3-73C0-6F41-9ED1-996AE7A87785}">
  <sheetPr codeName="Sheet4"/>
  <dimension ref="A1:C34"/>
  <sheetViews>
    <sheetView workbookViewId="0">
      <selection activeCell="I31" sqref="I31"/>
    </sheetView>
  </sheetViews>
  <sheetFormatPr defaultColWidth="10.625" defaultRowHeight="15.75"/>
  <cols>
    <col min="1" max="1" width="15.875" bestFit="1" customWidth="1"/>
    <col min="2" max="2" width="13.375" bestFit="1" customWidth="1"/>
    <col min="3" max="3" width="12.875" bestFit="1" customWidth="1"/>
  </cols>
  <sheetData>
    <row r="1" spans="1:3" ht="23.25">
      <c r="A1" s="11" t="s">
        <v>195</v>
      </c>
    </row>
    <row r="2" spans="1:3">
      <c r="A2" s="2"/>
      <c r="B2" s="2"/>
      <c r="C2" s="2"/>
    </row>
    <row r="3" spans="1:3">
      <c r="A3" s="1" t="s">
        <v>11</v>
      </c>
      <c r="B3" s="3" t="s">
        <v>12</v>
      </c>
    </row>
    <row r="4" spans="1:3">
      <c r="A4" s="3" t="s">
        <v>15</v>
      </c>
      <c r="B4" t="s">
        <v>196</v>
      </c>
    </row>
    <row r="5" spans="1:3">
      <c r="A5" s="3" t="s">
        <v>17</v>
      </c>
      <c r="B5" t="s">
        <v>197</v>
      </c>
    </row>
    <row r="6" spans="1:3">
      <c r="A6" s="3" t="s">
        <v>1298</v>
      </c>
      <c r="B6" t="s">
        <v>1299</v>
      </c>
    </row>
    <row r="7" spans="1:3">
      <c r="A7" s="3" t="s">
        <v>20</v>
      </c>
      <c r="B7" t="s">
        <v>866</v>
      </c>
    </row>
    <row r="8" spans="1:3">
      <c r="A8" s="8" t="s">
        <v>30</v>
      </c>
      <c r="B8" s="10" t="s">
        <v>199</v>
      </c>
      <c r="C8" s="10"/>
    </row>
    <row r="9" spans="1:3">
      <c r="A9" s="8" t="s">
        <v>33</v>
      </c>
      <c r="B9" s="9" t="s">
        <v>200</v>
      </c>
      <c r="C9" s="9"/>
    </row>
    <row r="10" spans="1:3">
      <c r="A10" s="5" t="s">
        <v>36</v>
      </c>
      <c r="B10" s="17"/>
      <c r="C10" s="17"/>
    </row>
    <row r="11" spans="1:3">
      <c r="A11" s="18" t="s">
        <v>43</v>
      </c>
      <c r="B11" s="21"/>
      <c r="C11" s="21"/>
    </row>
    <row r="12" spans="1:3">
      <c r="A12" s="3" t="s">
        <v>201</v>
      </c>
      <c r="B12" t="s">
        <v>5</v>
      </c>
      <c r="C12" t="s">
        <v>202</v>
      </c>
    </row>
    <row r="13" spans="1:3" ht="45">
      <c r="B13" s="23" t="s">
        <v>203</v>
      </c>
      <c r="C13" s="23" t="s">
        <v>204</v>
      </c>
    </row>
    <row r="14" spans="1:3" ht="31.5">
      <c r="A14" s="5"/>
      <c r="B14" s="24">
        <v>-0.05</v>
      </c>
      <c r="C14" s="24" t="s">
        <v>205</v>
      </c>
    </row>
    <row r="15" spans="1:3" ht="31.5">
      <c r="A15" s="6"/>
      <c r="B15" s="56">
        <v>-0.09</v>
      </c>
      <c r="C15" s="56" t="s">
        <v>206</v>
      </c>
    </row>
    <row r="16" spans="1:3">
      <c r="A16" s="5" t="s">
        <v>174</v>
      </c>
      <c r="B16" s="282" t="s">
        <v>207</v>
      </c>
      <c r="C16" s="283"/>
    </row>
    <row r="17" spans="1:3">
      <c r="A17" s="8" t="s">
        <v>49</v>
      </c>
      <c r="B17" s="10" t="s">
        <v>208</v>
      </c>
      <c r="C17" s="10"/>
    </row>
    <row r="18" spans="1:3">
      <c r="A18" s="5" t="s">
        <v>52</v>
      </c>
      <c r="B18" s="3" t="s">
        <v>209</v>
      </c>
      <c r="C18" s="3" t="s">
        <v>210</v>
      </c>
    </row>
    <row r="19" spans="1:3">
      <c r="B19" t="s">
        <v>211</v>
      </c>
      <c r="C19">
        <v>1E-4</v>
      </c>
    </row>
    <row r="20" spans="1:3">
      <c r="B20" t="s">
        <v>212</v>
      </c>
      <c r="C20">
        <v>0.01</v>
      </c>
    </row>
    <row r="21" spans="1:3">
      <c r="B21" t="s">
        <v>213</v>
      </c>
      <c r="C21">
        <v>0.02</v>
      </c>
    </row>
    <row r="22" spans="1:3">
      <c r="B22" t="s">
        <v>214</v>
      </c>
      <c r="C22">
        <v>0.05</v>
      </c>
    </row>
    <row r="23" spans="1:3">
      <c r="A23" s="2"/>
      <c r="B23" s="2" t="s">
        <v>215</v>
      </c>
      <c r="C23" s="2">
        <v>0.1</v>
      </c>
    </row>
    <row r="24" spans="1:3">
      <c r="A24" s="1" t="s">
        <v>65</v>
      </c>
    </row>
    <row r="25" spans="1:3">
      <c r="A25" s="4" t="s">
        <v>71</v>
      </c>
      <c r="B25" s="2" t="s">
        <v>216</v>
      </c>
      <c r="C25" s="2"/>
    </row>
    <row r="26" spans="1:3">
      <c r="A26" s="12" t="s">
        <v>74</v>
      </c>
      <c r="B26" s="10" t="s">
        <v>217</v>
      </c>
      <c r="C26" s="10"/>
    </row>
    <row r="27" spans="1:3">
      <c r="A27" s="13" t="s">
        <v>82</v>
      </c>
      <c r="B27" s="2" t="s">
        <v>218</v>
      </c>
      <c r="C27" s="2"/>
    </row>
    <row r="28" spans="1:3">
      <c r="A28" s="13" t="s">
        <v>85</v>
      </c>
      <c r="B28" s="2"/>
      <c r="C28" s="2"/>
    </row>
    <row r="29" spans="1:3">
      <c r="A29" s="13" t="s">
        <v>88</v>
      </c>
      <c r="B29" s="2" t="s">
        <v>219</v>
      </c>
      <c r="C29" s="2"/>
    </row>
    <row r="30" spans="1:3">
      <c r="A30" s="12" t="s">
        <v>90</v>
      </c>
      <c r="B30" s="10" t="s">
        <v>220</v>
      </c>
      <c r="C30" s="10"/>
    </row>
    <row r="31" spans="1:3">
      <c r="A31" s="12" t="s">
        <v>93</v>
      </c>
      <c r="B31" s="10" t="s">
        <v>221</v>
      </c>
      <c r="C31" s="10"/>
    </row>
    <row r="32" spans="1:3">
      <c r="A32" s="12" t="s">
        <v>96</v>
      </c>
      <c r="B32" s="10" t="s">
        <v>222</v>
      </c>
      <c r="C32" s="10"/>
    </row>
    <row r="33" spans="1:3">
      <c r="A33" s="12" t="s">
        <v>99</v>
      </c>
      <c r="B33" s="15" t="s">
        <v>223</v>
      </c>
      <c r="C33" s="10"/>
    </row>
    <row r="34" spans="1:3">
      <c r="A34" s="12" t="s">
        <v>102</v>
      </c>
      <c r="B34" s="15" t="s">
        <v>224</v>
      </c>
      <c r="C34" s="10"/>
    </row>
  </sheetData>
  <mergeCells count="1">
    <mergeCell ref="B16:C16"/>
  </mergeCells>
  <hyperlinks>
    <hyperlink ref="B33" r:id="rId1" xr:uid="{5D47A2BC-CC61-A94F-A883-4F562338F229}"/>
    <hyperlink ref="B34" r:id="rId2" xr:uid="{81DCFCDD-AAA1-8E41-8129-1BC6A2BFC84D}"/>
  </hyperlinks>
  <pageMargins left="0.7" right="0.7" top="0.75" bottom="0.75" header="0.3" footer="0.3"/>
  <pageSetup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3853-E2F0-AF4A-8C07-3C621991F099}">
  <sheetPr codeName="Sheet37"/>
  <dimension ref="A1:C28"/>
  <sheetViews>
    <sheetView topLeftCell="A6" workbookViewId="0">
      <selection activeCell="A15" sqref="A15"/>
    </sheetView>
  </sheetViews>
  <sheetFormatPr defaultColWidth="10.625" defaultRowHeight="15.75"/>
  <cols>
    <col min="1" max="1" width="20.375" customWidth="1"/>
    <col min="2" max="2" width="13.375" bestFit="1" customWidth="1"/>
    <col min="3" max="3" width="12.875" bestFit="1" customWidth="1"/>
  </cols>
  <sheetData>
    <row r="1" spans="1:3" ht="23.25">
      <c r="A1" s="11" t="s">
        <v>1330</v>
      </c>
    </row>
    <row r="2" spans="1:3">
      <c r="A2" s="2"/>
      <c r="B2" s="2"/>
      <c r="C2" s="2"/>
    </row>
    <row r="3" spans="1:3">
      <c r="A3" s="1" t="s">
        <v>11</v>
      </c>
      <c r="B3" s="3" t="s">
        <v>12</v>
      </c>
    </row>
    <row r="4" spans="1:3">
      <c r="A4" s="3" t="s">
        <v>15</v>
      </c>
      <c r="B4" t="s">
        <v>803</v>
      </c>
    </row>
    <row r="5" spans="1:3">
      <c r="A5" s="3" t="s">
        <v>486</v>
      </c>
      <c r="B5" t="s">
        <v>804</v>
      </c>
    </row>
    <row r="6" spans="1:3">
      <c r="A6" s="3" t="s">
        <v>17</v>
      </c>
      <c r="B6" t="s">
        <v>805</v>
      </c>
    </row>
    <row r="7" spans="1:3">
      <c r="A7" s="3" t="s">
        <v>499</v>
      </c>
      <c r="B7" t="s">
        <v>806</v>
      </c>
    </row>
    <row r="8" spans="1:3">
      <c r="A8" s="8" t="s">
        <v>30</v>
      </c>
      <c r="B8" s="10" t="s">
        <v>807</v>
      </c>
      <c r="C8" s="10"/>
    </row>
    <row r="9" spans="1:3">
      <c r="A9" s="8" t="s">
        <v>33</v>
      </c>
      <c r="B9" s="9" t="s">
        <v>238</v>
      </c>
      <c r="C9" s="9"/>
    </row>
    <row r="10" spans="1:3">
      <c r="A10" s="5" t="s">
        <v>36</v>
      </c>
      <c r="B10" s="17"/>
      <c r="C10" s="17"/>
    </row>
    <row r="11" spans="1:3">
      <c r="A11" s="18" t="s">
        <v>43</v>
      </c>
      <c r="B11" s="21"/>
      <c r="C11" s="21"/>
    </row>
    <row r="12" spans="1:3" ht="30">
      <c r="A12" s="3" t="s">
        <v>240</v>
      </c>
      <c r="B12" s="49" t="s">
        <v>241</v>
      </c>
      <c r="C12" s="49" t="s">
        <v>204</v>
      </c>
    </row>
    <row r="13" spans="1:3">
      <c r="A13" s="17" t="s">
        <v>1331</v>
      </c>
      <c r="B13" t="s">
        <v>808</v>
      </c>
      <c r="C13" t="s">
        <v>314</v>
      </c>
    </row>
    <row r="14" spans="1:3">
      <c r="A14" s="6"/>
      <c r="B14" s="2" t="s">
        <v>809</v>
      </c>
      <c r="C14" t="s">
        <v>314</v>
      </c>
    </row>
    <row r="15" spans="1:3">
      <c r="A15" s="8" t="s">
        <v>49</v>
      </c>
      <c r="B15" s="10" t="s">
        <v>245</v>
      </c>
      <c r="C15" s="10"/>
    </row>
    <row r="16" spans="1:3">
      <c r="A16" s="8" t="s">
        <v>52</v>
      </c>
      <c r="B16" s="9" t="s">
        <v>246</v>
      </c>
      <c r="C16" s="22"/>
    </row>
    <row r="17" spans="1:3">
      <c r="A17" s="1" t="s">
        <v>65</v>
      </c>
      <c r="B17" t="s">
        <v>247</v>
      </c>
    </row>
    <row r="18" spans="1:3">
      <c r="A18" s="3" t="s">
        <v>68</v>
      </c>
      <c r="B18" t="s">
        <v>248</v>
      </c>
    </row>
    <row r="19" spans="1:3">
      <c r="A19" s="4" t="s">
        <v>71</v>
      </c>
      <c r="B19" s="2" t="s">
        <v>249</v>
      </c>
      <c r="C19" s="2"/>
    </row>
    <row r="20" spans="1:3">
      <c r="A20" s="12" t="s">
        <v>74</v>
      </c>
      <c r="B20" s="10" t="s">
        <v>1332</v>
      </c>
      <c r="C20" s="10"/>
    </row>
    <row r="21" spans="1:3">
      <c r="A21" s="13" t="s">
        <v>82</v>
      </c>
      <c r="B21" s="2" t="s">
        <v>218</v>
      </c>
      <c r="C21" s="2"/>
    </row>
    <row r="22" spans="1:3">
      <c r="A22" s="13" t="s">
        <v>85</v>
      </c>
      <c r="B22" s="2" t="s">
        <v>218</v>
      </c>
      <c r="C22" s="2"/>
    </row>
    <row r="23" spans="1:3">
      <c r="A23" s="13" t="s">
        <v>88</v>
      </c>
      <c r="B23" s="2" t="s">
        <v>219</v>
      </c>
      <c r="C23" s="2"/>
    </row>
    <row r="24" spans="1:3">
      <c r="A24" s="12" t="s">
        <v>90</v>
      </c>
      <c r="B24" s="10" t="s">
        <v>810</v>
      </c>
      <c r="C24" s="10"/>
    </row>
    <row r="25" spans="1:3">
      <c r="A25" s="12" t="s">
        <v>93</v>
      </c>
      <c r="B25" s="10" t="s">
        <v>811</v>
      </c>
      <c r="C25" s="10"/>
    </row>
    <row r="26" spans="1:3">
      <c r="A26" s="12" t="s">
        <v>96</v>
      </c>
      <c r="B26" s="10" t="s">
        <v>812</v>
      </c>
      <c r="C26" s="10"/>
    </row>
    <row r="27" spans="1:3">
      <c r="A27" s="12" t="s">
        <v>99</v>
      </c>
      <c r="B27" s="15" t="s">
        <v>813</v>
      </c>
      <c r="C27" s="10"/>
    </row>
    <row r="28" spans="1:3">
      <c r="A28" s="12" t="s">
        <v>102</v>
      </c>
      <c r="B28" s="15" t="s">
        <v>814</v>
      </c>
      <c r="C28" s="10"/>
    </row>
  </sheetData>
  <hyperlinks>
    <hyperlink ref="B27" r:id="rId1" xr:uid="{B71E66E3-DEE3-A746-ACB7-E56A71C31BD7}"/>
    <hyperlink ref="B28" r:id="rId2" xr:uid="{00F9AC96-BF1F-445C-AE0F-1A8E5E9B5060}"/>
  </hyperlinks>
  <pageMargins left="0.7" right="0.7" top="0.75" bottom="0.75" header="0.3" footer="0.3"/>
  <pageSetup orientation="portrait"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7A2F-DD56-C14B-AF8E-5FF66FA61245}">
  <sheetPr codeName="Sheet38"/>
  <dimension ref="A1:C28"/>
  <sheetViews>
    <sheetView workbookViewId="0">
      <selection activeCell="A3" sqref="A3"/>
    </sheetView>
  </sheetViews>
  <sheetFormatPr defaultColWidth="24.25" defaultRowHeight="15.75"/>
  <sheetData>
    <row r="1" spans="1:3" ht="23.25">
      <c r="A1" s="11" t="s">
        <v>815</v>
      </c>
    </row>
    <row r="2" spans="1:3">
      <c r="A2" s="2"/>
      <c r="B2" s="2"/>
      <c r="C2" s="2"/>
    </row>
    <row r="3" spans="1:3">
      <c r="A3" s="1" t="s">
        <v>11</v>
      </c>
      <c r="B3" s="3" t="s">
        <v>12</v>
      </c>
    </row>
    <row r="4" spans="1:3">
      <c r="A4" s="4" t="s">
        <v>17</v>
      </c>
      <c r="B4" s="2" t="s">
        <v>816</v>
      </c>
      <c r="C4" s="2"/>
    </row>
    <row r="5" spans="1:3">
      <c r="A5" s="6" t="s">
        <v>30</v>
      </c>
    </row>
    <row r="6" spans="1:3">
      <c r="A6" s="8" t="s">
        <v>33</v>
      </c>
      <c r="B6" s="9" t="s">
        <v>238</v>
      </c>
      <c r="C6" s="9"/>
    </row>
    <row r="7" spans="1:3">
      <c r="A7" s="5" t="s">
        <v>36</v>
      </c>
      <c r="B7" s="17"/>
      <c r="C7" s="17"/>
    </row>
    <row r="8" spans="1:3">
      <c r="A8" s="3"/>
      <c r="B8" s="17"/>
      <c r="C8" s="17"/>
    </row>
    <row r="9" spans="1:3">
      <c r="A9" s="6"/>
      <c r="B9" s="17"/>
      <c r="C9" s="7"/>
    </row>
    <row r="10" spans="1:3">
      <c r="A10" s="5" t="s">
        <v>43</v>
      </c>
      <c r="B10" s="21"/>
    </row>
    <row r="11" spans="1:3" ht="63">
      <c r="A11" s="4" t="s">
        <v>451</v>
      </c>
      <c r="B11" s="54" t="s">
        <v>1455</v>
      </c>
      <c r="C11" s="2"/>
    </row>
    <row r="12" spans="1:3">
      <c r="A12" s="8" t="s">
        <v>46</v>
      </c>
      <c r="B12" s="10" t="s">
        <v>1456</v>
      </c>
      <c r="C12" s="10"/>
    </row>
    <row r="13" spans="1:3">
      <c r="A13" s="8" t="s">
        <v>49</v>
      </c>
      <c r="B13" s="10"/>
      <c r="C13" s="10"/>
    </row>
    <row r="14" spans="1:3">
      <c r="A14" s="8" t="s">
        <v>52</v>
      </c>
      <c r="B14" s="9" t="s">
        <v>246</v>
      </c>
      <c r="C14" s="22"/>
    </row>
    <row r="15" spans="1:3">
      <c r="A15" s="1" t="s">
        <v>65</v>
      </c>
      <c r="B15" t="s">
        <v>247</v>
      </c>
    </row>
    <row r="16" spans="1:3">
      <c r="A16" s="3" t="s">
        <v>68</v>
      </c>
      <c r="B16" t="s">
        <v>248</v>
      </c>
    </row>
    <row r="17" spans="1:3">
      <c r="A17" s="4" t="s">
        <v>71</v>
      </c>
      <c r="B17" s="2" t="s">
        <v>249</v>
      </c>
      <c r="C17" s="2"/>
    </row>
    <row r="18" spans="1:3">
      <c r="A18" s="1" t="s">
        <v>74</v>
      </c>
    </row>
    <row r="19" spans="1:3">
      <c r="A19" s="3" t="s">
        <v>76</v>
      </c>
    </row>
    <row r="20" spans="1:3">
      <c r="A20" s="4" t="s">
        <v>79</v>
      </c>
      <c r="B20" s="2"/>
      <c r="C20" s="2"/>
    </row>
    <row r="21" spans="1:3">
      <c r="A21" s="13" t="s">
        <v>82</v>
      </c>
      <c r="B21" s="2"/>
      <c r="C21" s="2"/>
    </row>
    <row r="22" spans="1:3">
      <c r="A22" s="13" t="s">
        <v>85</v>
      </c>
      <c r="B22" s="2"/>
      <c r="C22" s="2"/>
    </row>
    <row r="23" spans="1:3">
      <c r="A23" s="13" t="s">
        <v>88</v>
      </c>
      <c r="B23" s="2"/>
      <c r="C23" s="2"/>
    </row>
    <row r="24" spans="1:3">
      <c r="A24" s="12" t="s">
        <v>90</v>
      </c>
      <c r="B24" s="10" t="s">
        <v>1603</v>
      </c>
      <c r="C24" s="10"/>
    </row>
    <row r="25" spans="1:3">
      <c r="A25" s="12" t="s">
        <v>93</v>
      </c>
      <c r="B25" s="10" t="s">
        <v>817</v>
      </c>
      <c r="C25" s="10"/>
    </row>
    <row r="26" spans="1:3">
      <c r="A26" s="12" t="s">
        <v>96</v>
      </c>
      <c r="B26" s="10" t="s">
        <v>253</v>
      </c>
      <c r="C26" s="10"/>
    </row>
    <row r="27" spans="1:3">
      <c r="A27" s="12" t="s">
        <v>99</v>
      </c>
      <c r="B27" s="186" t="s">
        <v>1457</v>
      </c>
      <c r="C27" s="10"/>
    </row>
    <row r="28" spans="1:3">
      <c r="A28" s="12" t="s">
        <v>102</v>
      </c>
      <c r="B28" s="186" t="s">
        <v>1458</v>
      </c>
      <c r="C28" s="10"/>
    </row>
  </sheetData>
  <hyperlinks>
    <hyperlink ref="B27" r:id="rId1" xr:uid="{4343D8AA-4F73-4F78-89A7-4160B743EAAD}"/>
    <hyperlink ref="B28" r:id="rId2" xr:uid="{2ED1CFDC-437E-4D96-8F4A-0CD16262FC39}"/>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250-E51C-EC49-BFBC-58CD0D7A5742}">
  <sheetPr codeName="Sheet39"/>
  <dimension ref="A1:C26"/>
  <sheetViews>
    <sheetView workbookViewId="0">
      <selection activeCell="A11" sqref="A11"/>
    </sheetView>
  </sheetViews>
  <sheetFormatPr defaultColWidth="10.625" defaultRowHeight="15.75"/>
  <cols>
    <col min="1" max="1" width="15.875" bestFit="1" customWidth="1"/>
    <col min="2" max="2" width="13.375" bestFit="1" customWidth="1"/>
    <col min="3" max="3" width="12.875" bestFit="1" customWidth="1"/>
  </cols>
  <sheetData>
    <row r="1" spans="1:3" ht="23.25">
      <c r="A1" s="11" t="s">
        <v>818</v>
      </c>
    </row>
    <row r="2" spans="1:3">
      <c r="A2" s="2"/>
      <c r="B2" s="2"/>
      <c r="C2" s="2"/>
    </row>
    <row r="3" spans="1:3">
      <c r="A3" s="1" t="s">
        <v>11</v>
      </c>
      <c r="B3" s="3" t="s">
        <v>12</v>
      </c>
    </row>
    <row r="4" spans="1:3">
      <c r="A4" s="3" t="s">
        <v>15</v>
      </c>
      <c r="B4" t="s">
        <v>819</v>
      </c>
    </row>
    <row r="5" spans="1:3">
      <c r="A5" s="3" t="s">
        <v>17</v>
      </c>
      <c r="B5" t="s">
        <v>820</v>
      </c>
    </row>
    <row r="6" spans="1:3">
      <c r="A6" s="3" t="s">
        <v>821</v>
      </c>
      <c r="B6" t="s">
        <v>822</v>
      </c>
    </row>
    <row r="7" spans="1:3">
      <c r="A7" s="8" t="s">
        <v>30</v>
      </c>
      <c r="B7" s="10" t="s">
        <v>823</v>
      </c>
      <c r="C7" s="10"/>
    </row>
    <row r="8" spans="1:3">
      <c r="A8" s="8" t="s">
        <v>33</v>
      </c>
      <c r="B8" s="9" t="s">
        <v>200</v>
      </c>
      <c r="C8" s="9"/>
    </row>
    <row r="9" spans="1:3">
      <c r="A9" s="5" t="s">
        <v>36</v>
      </c>
      <c r="B9" s="17"/>
      <c r="C9" s="17"/>
    </row>
    <row r="10" spans="1:3">
      <c r="A10" s="8" t="s">
        <v>43</v>
      </c>
      <c r="B10" s="10"/>
      <c r="C10" s="10"/>
    </row>
    <row r="11" spans="1:3">
      <c r="A11" s="8" t="s">
        <v>49</v>
      </c>
      <c r="B11" s="10"/>
      <c r="C11" s="10"/>
    </row>
    <row r="12" spans="1:3">
      <c r="A12" s="8" t="s">
        <v>52</v>
      </c>
      <c r="B12" s="9" t="s">
        <v>246</v>
      </c>
      <c r="C12" s="22"/>
    </row>
    <row r="13" spans="1:3">
      <c r="A13" s="1" t="s">
        <v>65</v>
      </c>
      <c r="B13" t="s">
        <v>247</v>
      </c>
    </row>
    <row r="14" spans="1:3">
      <c r="A14" s="3" t="s">
        <v>68</v>
      </c>
      <c r="B14" t="s">
        <v>248</v>
      </c>
    </row>
    <row r="15" spans="1:3">
      <c r="A15" s="4" t="s">
        <v>71</v>
      </c>
      <c r="B15" s="2" t="s">
        <v>249</v>
      </c>
      <c r="C15" s="2"/>
    </row>
    <row r="16" spans="1:3">
      <c r="A16" s="1" t="s">
        <v>74</v>
      </c>
    </row>
    <row r="17" spans="1:3">
      <c r="A17" s="3" t="s">
        <v>76</v>
      </c>
    </row>
    <row r="18" spans="1:3">
      <c r="A18" s="4" t="s">
        <v>79</v>
      </c>
      <c r="B18" s="2"/>
      <c r="C18" s="2"/>
    </row>
    <row r="19" spans="1:3">
      <c r="A19" s="13" t="s">
        <v>82</v>
      </c>
      <c r="B19" s="2"/>
      <c r="C19" s="2"/>
    </row>
    <row r="20" spans="1:3">
      <c r="A20" s="13" t="s">
        <v>85</v>
      </c>
      <c r="B20" s="2"/>
      <c r="C20" s="2"/>
    </row>
    <row r="21" spans="1:3">
      <c r="A21" s="13" t="s">
        <v>88</v>
      </c>
      <c r="B21" s="2" t="s">
        <v>218</v>
      </c>
      <c r="C21" s="2"/>
    </row>
    <row r="22" spans="1:3">
      <c r="A22" s="12" t="s">
        <v>90</v>
      </c>
      <c r="B22" s="10" t="s">
        <v>824</v>
      </c>
      <c r="C22" s="10"/>
    </row>
    <row r="23" spans="1:3">
      <c r="A23" s="12" t="s">
        <v>93</v>
      </c>
      <c r="B23" s="10" t="s">
        <v>825</v>
      </c>
      <c r="C23" s="10"/>
    </row>
    <row r="24" spans="1:3">
      <c r="A24" s="12" t="s">
        <v>96</v>
      </c>
      <c r="B24" s="10" t="s">
        <v>253</v>
      </c>
      <c r="C24" s="10"/>
    </row>
    <row r="25" spans="1:3">
      <c r="A25" s="12" t="s">
        <v>99</v>
      </c>
      <c r="B25" s="15" t="s">
        <v>826</v>
      </c>
      <c r="C25" s="10"/>
    </row>
    <row r="26" spans="1:3">
      <c r="A26" s="12" t="s">
        <v>102</v>
      </c>
      <c r="B26" s="15" t="s">
        <v>827</v>
      </c>
      <c r="C26" s="10"/>
    </row>
  </sheetData>
  <hyperlinks>
    <hyperlink ref="B25" r:id="rId1" xr:uid="{D18F361A-0B32-8540-9428-A21B749F78CB}"/>
    <hyperlink ref="B26" r:id="rId2" xr:uid="{211AA473-156E-024E-B13B-825FC09D80F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DA3B-F6A1-7947-8623-D39FBC7F9055}">
  <sheetPr codeName="Sheet40"/>
  <dimension ref="A1:C31"/>
  <sheetViews>
    <sheetView workbookViewId="0">
      <selection activeCell="Q11" sqref="Q11"/>
    </sheetView>
  </sheetViews>
  <sheetFormatPr defaultColWidth="10.625" defaultRowHeight="15.75"/>
  <cols>
    <col min="1" max="1" width="15.875" bestFit="1" customWidth="1"/>
    <col min="2" max="2" width="13.375" bestFit="1" customWidth="1"/>
    <col min="3" max="3" width="12.875" bestFit="1" customWidth="1"/>
  </cols>
  <sheetData>
    <row r="1" spans="1:3" ht="23.25">
      <c r="A1" s="11" t="s">
        <v>828</v>
      </c>
    </row>
    <row r="2" spans="1:3">
      <c r="A2" s="2"/>
      <c r="B2" s="2"/>
      <c r="C2" s="2"/>
    </row>
    <row r="3" spans="1:3">
      <c r="A3" s="1" t="s">
        <v>11</v>
      </c>
      <c r="B3" s="3" t="s">
        <v>12</v>
      </c>
    </row>
    <row r="4" spans="1:3">
      <c r="A4" s="97" t="s">
        <v>829</v>
      </c>
      <c r="B4" s="3"/>
    </row>
    <row r="5" spans="1:3">
      <c r="A5" s="3" t="s">
        <v>830</v>
      </c>
      <c r="B5" t="s">
        <v>831</v>
      </c>
    </row>
    <row r="6" spans="1:3">
      <c r="A6" s="3" t="s">
        <v>832</v>
      </c>
      <c r="B6" t="s">
        <v>833</v>
      </c>
    </row>
    <row r="7" spans="1:3">
      <c r="A7" s="3" t="s">
        <v>834</v>
      </c>
      <c r="B7" t="s">
        <v>835</v>
      </c>
    </row>
    <row r="8" spans="1:3">
      <c r="A8" s="97" t="s">
        <v>836</v>
      </c>
    </row>
    <row r="9" spans="1:3">
      <c r="A9" s="3" t="s">
        <v>830</v>
      </c>
      <c r="B9" t="s">
        <v>837</v>
      </c>
    </row>
    <row r="10" spans="1:3">
      <c r="A10" s="3" t="s">
        <v>832</v>
      </c>
      <c r="B10" t="s">
        <v>838</v>
      </c>
    </row>
    <row r="11" spans="1:3">
      <c r="A11" s="8" t="s">
        <v>30</v>
      </c>
      <c r="B11" s="10" t="s">
        <v>839</v>
      </c>
      <c r="C11" s="10"/>
    </row>
    <row r="12" spans="1:3">
      <c r="A12" s="8" t="s">
        <v>33</v>
      </c>
      <c r="B12" s="9" t="s">
        <v>238</v>
      </c>
      <c r="C12" s="9"/>
    </row>
    <row r="13" spans="1:3">
      <c r="A13" s="5" t="s">
        <v>36</v>
      </c>
      <c r="B13" s="17" t="s">
        <v>840</v>
      </c>
      <c r="C13" s="17"/>
    </row>
    <row r="14" spans="1:3">
      <c r="A14" s="18" t="s">
        <v>43</v>
      </c>
      <c r="B14" s="21"/>
      <c r="C14" s="21"/>
    </row>
    <row r="15" spans="1:3">
      <c r="A15" s="23" t="s">
        <v>201</v>
      </c>
      <c r="B15" t="s">
        <v>5</v>
      </c>
      <c r="C15" t="s">
        <v>841</v>
      </c>
    </row>
    <row r="16" spans="1:3" ht="30">
      <c r="A16" s="23"/>
      <c r="B16" s="23" t="s">
        <v>241</v>
      </c>
      <c r="C16" s="23" t="s">
        <v>204</v>
      </c>
    </row>
    <row r="17" spans="1:3" ht="47.25">
      <c r="A17" s="5"/>
      <c r="B17" s="31" t="s">
        <v>432</v>
      </c>
      <c r="C17" s="31" t="s">
        <v>842</v>
      </c>
    </row>
    <row r="18" spans="1:3" ht="45">
      <c r="A18" s="23" t="s">
        <v>371</v>
      </c>
      <c r="B18" s="23" t="s">
        <v>241</v>
      </c>
      <c r="C18" s="23" t="s">
        <v>204</v>
      </c>
    </row>
    <row r="19" spans="1:3" ht="45">
      <c r="A19" s="23"/>
      <c r="B19" s="30" t="s">
        <v>843</v>
      </c>
      <c r="C19" s="30" t="s">
        <v>842</v>
      </c>
    </row>
    <row r="20" spans="1:3">
      <c r="A20" s="8" t="s">
        <v>49</v>
      </c>
      <c r="B20" s="10" t="s">
        <v>844</v>
      </c>
      <c r="C20" s="10"/>
    </row>
    <row r="21" spans="1:3">
      <c r="A21" s="8" t="s">
        <v>52</v>
      </c>
      <c r="B21" s="9" t="s">
        <v>845</v>
      </c>
      <c r="C21" s="22"/>
    </row>
    <row r="22" spans="1:3">
      <c r="A22" s="12" t="s">
        <v>65</v>
      </c>
      <c r="B22" s="10" t="s">
        <v>846</v>
      </c>
      <c r="C22" s="10"/>
    </row>
    <row r="23" spans="1:3">
      <c r="A23" s="13" t="s">
        <v>74</v>
      </c>
      <c r="B23" s="2" t="s">
        <v>219</v>
      </c>
      <c r="C23" s="2"/>
    </row>
    <row r="24" spans="1:3">
      <c r="A24" s="13" t="s">
        <v>82</v>
      </c>
      <c r="B24" s="2" t="s">
        <v>847</v>
      </c>
      <c r="C24" s="2"/>
    </row>
    <row r="25" spans="1:3">
      <c r="A25" s="13" t="s">
        <v>85</v>
      </c>
      <c r="B25" s="2"/>
      <c r="C25" s="2"/>
    </row>
    <row r="26" spans="1:3">
      <c r="A26" s="13" t="s">
        <v>88</v>
      </c>
      <c r="B26" s="2" t="s">
        <v>219</v>
      </c>
      <c r="C26" s="2"/>
    </row>
    <row r="27" spans="1:3">
      <c r="A27" s="12" t="s">
        <v>90</v>
      </c>
      <c r="B27" s="10" t="s">
        <v>848</v>
      </c>
      <c r="C27" s="10"/>
    </row>
    <row r="28" spans="1:3">
      <c r="A28" s="12" t="s">
        <v>93</v>
      </c>
      <c r="B28" s="10" t="s">
        <v>849</v>
      </c>
      <c r="C28" s="10"/>
    </row>
    <row r="29" spans="1:3">
      <c r="A29" s="12" t="s">
        <v>96</v>
      </c>
      <c r="B29" s="10" t="s">
        <v>850</v>
      </c>
      <c r="C29" s="10"/>
    </row>
    <row r="30" spans="1:3">
      <c r="A30" s="12" t="s">
        <v>99</v>
      </c>
      <c r="B30" s="15" t="s">
        <v>851</v>
      </c>
      <c r="C30" s="10"/>
    </row>
    <row r="31" spans="1:3">
      <c r="A31" s="12" t="s">
        <v>102</v>
      </c>
      <c r="B31" s="15" t="s">
        <v>852</v>
      </c>
      <c r="C31" s="10"/>
    </row>
  </sheetData>
  <hyperlinks>
    <hyperlink ref="B30" r:id="rId1" xr:uid="{64861E8E-58D7-DD44-AD94-0C5B02C41F0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736F-4AE5-5847-9CD7-8969C850C6A5}">
  <sheetPr codeName="Sheet41"/>
  <dimension ref="A1:C30"/>
  <sheetViews>
    <sheetView workbookViewId="0">
      <selection activeCell="A11" sqref="A11"/>
    </sheetView>
  </sheetViews>
  <sheetFormatPr defaultColWidth="10.625" defaultRowHeight="15.75"/>
  <cols>
    <col min="1" max="1" width="15.875" bestFit="1" customWidth="1"/>
    <col min="2" max="2" width="13.375" bestFit="1" customWidth="1"/>
    <col min="3" max="3" width="12.875" bestFit="1" customWidth="1"/>
  </cols>
  <sheetData>
    <row r="1" spans="1:3" ht="23.25">
      <c r="A1" s="11" t="s">
        <v>853</v>
      </c>
    </row>
    <row r="2" spans="1:3">
      <c r="A2" s="2"/>
      <c r="B2" s="2"/>
      <c r="C2" s="2"/>
    </row>
    <row r="3" spans="1:3">
      <c r="A3" s="1" t="s">
        <v>11</v>
      </c>
      <c r="B3" s="3" t="s">
        <v>12</v>
      </c>
    </row>
    <row r="4" spans="1:3">
      <c r="A4" s="3" t="s">
        <v>15</v>
      </c>
      <c r="B4" t="s">
        <v>854</v>
      </c>
    </row>
    <row r="5" spans="1:3">
      <c r="A5" s="3" t="s">
        <v>17</v>
      </c>
      <c r="B5" t="s">
        <v>855</v>
      </c>
    </row>
    <row r="6" spans="1:3">
      <c r="A6" s="3" t="s">
        <v>20</v>
      </c>
      <c r="B6" t="s">
        <v>856</v>
      </c>
    </row>
    <row r="7" spans="1:3">
      <c r="A7" s="8" t="s">
        <v>30</v>
      </c>
      <c r="B7" s="10"/>
      <c r="C7" s="10"/>
    </row>
    <row r="8" spans="1:3">
      <c r="A8" s="8" t="s">
        <v>33</v>
      </c>
      <c r="B8" s="9" t="s">
        <v>238</v>
      </c>
      <c r="C8" s="9"/>
    </row>
    <row r="9" spans="1:3">
      <c r="A9" s="5" t="s">
        <v>36</v>
      </c>
      <c r="B9" s="17"/>
      <c r="C9" s="17"/>
    </row>
    <row r="10" spans="1:3">
      <c r="A10" s="8" t="s">
        <v>43</v>
      </c>
      <c r="B10" s="10"/>
      <c r="C10" s="10"/>
    </row>
    <row r="11" spans="1:3">
      <c r="A11" s="8" t="s">
        <v>49</v>
      </c>
      <c r="B11" s="10"/>
      <c r="C11" s="10"/>
    </row>
    <row r="12" spans="1:3">
      <c r="A12" s="5" t="s">
        <v>52</v>
      </c>
      <c r="B12" s="3" t="s">
        <v>53</v>
      </c>
      <c r="C12" s="3" t="s">
        <v>54</v>
      </c>
    </row>
    <row r="16" spans="1:3">
      <c r="A16" s="2"/>
      <c r="B16" s="2"/>
      <c r="C16" s="2"/>
    </row>
    <row r="17" spans="1:3">
      <c r="A17" s="1" t="s">
        <v>65</v>
      </c>
    </row>
    <row r="18" spans="1:3">
      <c r="A18" s="3" t="s">
        <v>68</v>
      </c>
    </row>
    <row r="19" spans="1:3">
      <c r="A19" s="4" t="s">
        <v>71</v>
      </c>
      <c r="B19" s="2"/>
      <c r="C19" s="2"/>
    </row>
    <row r="20" spans="1:3">
      <c r="A20" s="1" t="s">
        <v>74</v>
      </c>
    </row>
    <row r="21" spans="1:3">
      <c r="A21" s="3" t="s">
        <v>76</v>
      </c>
    </row>
    <row r="22" spans="1:3">
      <c r="A22" s="4" t="s">
        <v>79</v>
      </c>
      <c r="B22" s="2"/>
      <c r="C22" s="2"/>
    </row>
    <row r="23" spans="1:3">
      <c r="A23" s="13" t="s">
        <v>82</v>
      </c>
      <c r="B23" s="2"/>
      <c r="C23" s="2"/>
    </row>
    <row r="24" spans="1:3">
      <c r="A24" s="13" t="s">
        <v>85</v>
      </c>
      <c r="B24" s="2" t="s">
        <v>219</v>
      </c>
      <c r="C24" s="2"/>
    </row>
    <row r="25" spans="1:3">
      <c r="A25" s="13" t="s">
        <v>88</v>
      </c>
      <c r="B25" s="2" t="s">
        <v>219</v>
      </c>
      <c r="C25" s="2"/>
    </row>
    <row r="26" spans="1:3">
      <c r="A26" s="12" t="s">
        <v>90</v>
      </c>
      <c r="B26" s="10" t="s">
        <v>857</v>
      </c>
      <c r="C26" s="10"/>
    </row>
    <row r="27" spans="1:3">
      <c r="A27" s="12" t="s">
        <v>93</v>
      </c>
      <c r="B27" s="10" t="s">
        <v>858</v>
      </c>
      <c r="C27" s="10"/>
    </row>
    <row r="28" spans="1:3">
      <c r="A28" s="12" t="s">
        <v>96</v>
      </c>
      <c r="B28" s="10" t="s">
        <v>859</v>
      </c>
      <c r="C28" s="10"/>
    </row>
    <row r="29" spans="1:3">
      <c r="A29" s="12" t="s">
        <v>99</v>
      </c>
      <c r="B29" s="15" t="s">
        <v>860</v>
      </c>
      <c r="C29" s="10"/>
    </row>
    <row r="30" spans="1:3">
      <c r="A30" s="12" t="s">
        <v>102</v>
      </c>
      <c r="B30" s="15" t="s">
        <v>861</v>
      </c>
      <c r="C30" s="10"/>
    </row>
  </sheetData>
  <hyperlinks>
    <hyperlink ref="B30" r:id="rId1" xr:uid="{D0245EB7-F86D-DD48-8646-8702DC3DB871}"/>
    <hyperlink ref="B29" r:id="rId2" xr:uid="{5F44E103-57C6-7B40-B30C-E350FEA7A62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B7F1-CA94-9942-9263-AED75261D31F}">
  <sheetPr codeName="Sheet42"/>
  <dimension ref="A1:C34"/>
  <sheetViews>
    <sheetView topLeftCell="A12" workbookViewId="0">
      <selection activeCell="A15" sqref="A15"/>
    </sheetView>
  </sheetViews>
  <sheetFormatPr defaultColWidth="10.625" defaultRowHeight="15.75"/>
  <cols>
    <col min="1" max="1" width="15.875" bestFit="1" customWidth="1"/>
    <col min="2" max="2" width="13.375" bestFit="1" customWidth="1"/>
    <col min="3" max="3" width="12.875" bestFit="1" customWidth="1"/>
  </cols>
  <sheetData>
    <row r="1" spans="1:3" ht="23.25">
      <c r="A1" s="11" t="s">
        <v>862</v>
      </c>
    </row>
    <row r="2" spans="1:3">
      <c r="A2" s="2"/>
      <c r="B2" s="2"/>
      <c r="C2" s="2"/>
    </row>
    <row r="3" spans="1:3">
      <c r="A3" s="1" t="s">
        <v>11</v>
      </c>
      <c r="B3" s="3" t="s">
        <v>12</v>
      </c>
    </row>
    <row r="4" spans="1:3">
      <c r="A4" s="3" t="s">
        <v>15</v>
      </c>
      <c r="B4" t="s">
        <v>863</v>
      </c>
    </row>
    <row r="5" spans="1:3">
      <c r="A5" s="3" t="s">
        <v>486</v>
      </c>
      <c r="B5" t="s">
        <v>864</v>
      </c>
    </row>
    <row r="6" spans="1:3">
      <c r="A6" s="3" t="s">
        <v>17</v>
      </c>
      <c r="B6" t="s">
        <v>865</v>
      </c>
    </row>
    <row r="7" spans="1:3">
      <c r="A7" s="3" t="s">
        <v>20</v>
      </c>
      <c r="B7" t="s">
        <v>866</v>
      </c>
    </row>
    <row r="8" spans="1:3">
      <c r="A8" s="8" t="s">
        <v>30</v>
      </c>
      <c r="B8" s="10" t="s">
        <v>867</v>
      </c>
      <c r="C8" s="10"/>
    </row>
    <row r="9" spans="1:3">
      <c r="A9" s="8" t="s">
        <v>33</v>
      </c>
      <c r="B9" s="9" t="s">
        <v>387</v>
      </c>
      <c r="C9" s="9"/>
    </row>
    <row r="10" spans="1:3">
      <c r="A10" s="5" t="s">
        <v>36</v>
      </c>
      <c r="B10" s="17"/>
      <c r="C10" s="17"/>
    </row>
    <row r="11" spans="1:3">
      <c r="A11" s="18" t="s">
        <v>43</v>
      </c>
      <c r="B11" s="21"/>
      <c r="C11" s="21"/>
    </row>
    <row r="12" spans="1:3">
      <c r="A12" s="3" t="s">
        <v>201</v>
      </c>
      <c r="B12" t="s">
        <v>5</v>
      </c>
      <c r="C12" t="s">
        <v>868</v>
      </c>
    </row>
    <row r="13" spans="1:3" ht="45">
      <c r="B13" s="49" t="s">
        <v>413</v>
      </c>
      <c r="C13" s="49" t="s">
        <v>204</v>
      </c>
    </row>
    <row r="14" spans="1:3">
      <c r="A14" s="5"/>
      <c r="B14" s="28" t="s">
        <v>869</v>
      </c>
      <c r="C14" t="s">
        <v>870</v>
      </c>
    </row>
    <row r="15" spans="1:3">
      <c r="A15" s="8" t="s">
        <v>49</v>
      </c>
      <c r="B15" s="10" t="s">
        <v>340</v>
      </c>
      <c r="C15" s="10"/>
    </row>
    <row r="16" spans="1:3">
      <c r="A16" s="5" t="s">
        <v>52</v>
      </c>
      <c r="B16" s="3" t="s">
        <v>53</v>
      </c>
      <c r="C16" s="3" t="s">
        <v>54</v>
      </c>
    </row>
    <row r="20" spans="1:3">
      <c r="A20" s="2"/>
      <c r="B20" s="2"/>
      <c r="C20" s="2"/>
    </row>
    <row r="21" spans="1:3">
      <c r="A21" s="1" t="s">
        <v>65</v>
      </c>
    </row>
    <row r="22" spans="1:3">
      <c r="A22" s="3" t="s">
        <v>68</v>
      </c>
    </row>
    <row r="23" spans="1:3">
      <c r="A23" s="4" t="s">
        <v>71</v>
      </c>
      <c r="B23" s="2"/>
      <c r="C23" s="2"/>
    </row>
    <row r="24" spans="1:3">
      <c r="A24" s="1" t="s">
        <v>74</v>
      </c>
    </row>
    <row r="25" spans="1:3">
      <c r="A25" s="3" t="s">
        <v>76</v>
      </c>
    </row>
    <row r="26" spans="1:3">
      <c r="A26" s="4" t="s">
        <v>79</v>
      </c>
      <c r="B26" s="2"/>
      <c r="C26" s="2"/>
    </row>
    <row r="27" spans="1:3">
      <c r="A27" s="13" t="s">
        <v>82</v>
      </c>
      <c r="B27" s="2"/>
      <c r="C27" s="2"/>
    </row>
    <row r="28" spans="1:3">
      <c r="A28" s="13" t="s">
        <v>85</v>
      </c>
      <c r="B28" s="2"/>
      <c r="C28" s="2"/>
    </row>
    <row r="29" spans="1:3">
      <c r="A29" s="13" t="s">
        <v>88</v>
      </c>
      <c r="B29" s="2" t="s">
        <v>218</v>
      </c>
      <c r="C29" s="2"/>
    </row>
    <row r="30" spans="1:3">
      <c r="A30" s="12" t="s">
        <v>90</v>
      </c>
      <c r="B30" s="10" t="s">
        <v>871</v>
      </c>
      <c r="C30" s="10"/>
    </row>
    <row r="31" spans="1:3">
      <c r="A31" s="12" t="s">
        <v>93</v>
      </c>
      <c r="B31" s="10" t="s">
        <v>872</v>
      </c>
      <c r="C31" s="10"/>
    </row>
    <row r="32" spans="1:3">
      <c r="A32" s="12" t="s">
        <v>96</v>
      </c>
      <c r="B32" s="10" t="s">
        <v>873</v>
      </c>
      <c r="C32" s="10"/>
    </row>
    <row r="33" spans="1:3">
      <c r="A33" s="12" t="s">
        <v>99</v>
      </c>
      <c r="B33" s="15" t="s">
        <v>874</v>
      </c>
      <c r="C33" s="10"/>
    </row>
    <row r="34" spans="1:3">
      <c r="A34" s="12" t="s">
        <v>102</v>
      </c>
      <c r="B34" s="15" t="s">
        <v>875</v>
      </c>
      <c r="C34" s="10"/>
    </row>
  </sheetData>
  <hyperlinks>
    <hyperlink ref="B33" r:id="rId1" xr:uid="{CA842596-413B-834C-A2C7-76ED08207BB2}"/>
    <hyperlink ref="B34" r:id="rId2" xr:uid="{46F7B19B-4255-EF4A-81A4-016C6DC92C81}"/>
  </hyperlinks>
  <pageMargins left="0.7" right="0.7" top="0.75" bottom="0.75" header="0.3" footer="0.3"/>
  <pageSetup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2B9D-FFFB-DD45-BE05-DC50F3694952}">
  <sheetPr codeName="Sheet43"/>
  <dimension ref="A1:C34"/>
  <sheetViews>
    <sheetView topLeftCell="A15" workbookViewId="0">
      <selection activeCell="A19" sqref="A19"/>
    </sheetView>
  </sheetViews>
  <sheetFormatPr defaultColWidth="10.625" defaultRowHeight="15.75"/>
  <cols>
    <col min="1" max="1" width="15.875" bestFit="1" customWidth="1"/>
    <col min="2" max="2" width="13.375" bestFit="1" customWidth="1"/>
    <col min="3" max="3" width="12.875" bestFit="1" customWidth="1"/>
  </cols>
  <sheetData>
    <row r="1" spans="1:3" ht="23.25">
      <c r="A1" s="11" t="s">
        <v>115</v>
      </c>
    </row>
    <row r="2" spans="1:3">
      <c r="A2" s="2"/>
      <c r="B2" s="2"/>
      <c r="C2" s="2"/>
    </row>
    <row r="3" spans="1:3">
      <c r="A3" s="1" t="s">
        <v>11</v>
      </c>
      <c r="B3" s="3" t="s">
        <v>12</v>
      </c>
    </row>
    <row r="4" spans="1:3">
      <c r="A4" s="3" t="s">
        <v>15</v>
      </c>
      <c r="B4" t="s">
        <v>703</v>
      </c>
    </row>
    <row r="5" spans="1:3">
      <c r="A5" s="3" t="s">
        <v>17</v>
      </c>
      <c r="B5" t="s">
        <v>366</v>
      </c>
    </row>
    <row r="6" spans="1:3">
      <c r="A6" s="3" t="s">
        <v>20</v>
      </c>
      <c r="B6" t="s">
        <v>704</v>
      </c>
    </row>
    <row r="7" spans="1:3">
      <c r="A7" s="8" t="s">
        <v>30</v>
      </c>
      <c r="B7" s="10"/>
      <c r="C7" s="10"/>
    </row>
    <row r="8" spans="1:3">
      <c r="A8" s="8" t="s">
        <v>33</v>
      </c>
      <c r="B8" s="9" t="s">
        <v>238</v>
      </c>
      <c r="C8" s="9"/>
    </row>
    <row r="9" spans="1:3">
      <c r="A9" s="5" t="s">
        <v>36</v>
      </c>
      <c r="B9" s="17"/>
      <c r="C9" s="17"/>
    </row>
    <row r="10" spans="1:3">
      <c r="A10" s="18" t="s">
        <v>43</v>
      </c>
      <c r="B10" s="21"/>
      <c r="C10" s="21"/>
    </row>
    <row r="11" spans="1:3">
      <c r="A11" s="3" t="s">
        <v>201</v>
      </c>
      <c r="B11" t="s">
        <v>5</v>
      </c>
      <c r="C11" t="s">
        <v>520</v>
      </c>
    </row>
    <row r="12" spans="1:3" ht="45">
      <c r="B12" s="50" t="s">
        <v>413</v>
      </c>
      <c r="C12" s="50" t="s">
        <v>204</v>
      </c>
    </row>
    <row r="13" spans="1:3">
      <c r="A13" s="5"/>
      <c r="B13" s="39" t="s">
        <v>414</v>
      </c>
      <c r="C13" s="40" t="s">
        <v>316</v>
      </c>
    </row>
    <row r="14" spans="1:3">
      <c r="A14" s="5"/>
      <c r="B14" s="39" t="s">
        <v>429</v>
      </c>
      <c r="C14" s="40" t="s">
        <v>316</v>
      </c>
    </row>
    <row r="15" spans="1:3" ht="31.5">
      <c r="A15" s="5"/>
      <c r="B15" s="39" t="s">
        <v>309</v>
      </c>
      <c r="C15" s="40" t="s">
        <v>430</v>
      </c>
    </row>
    <row r="16" spans="1:3" ht="75">
      <c r="A16" s="3" t="s">
        <v>240</v>
      </c>
      <c r="B16" s="50" t="s">
        <v>521</v>
      </c>
      <c r="C16" s="50" t="s">
        <v>204</v>
      </c>
    </row>
    <row r="17" spans="1:3" ht="31.5">
      <c r="A17" s="5"/>
      <c r="B17" s="40" t="s">
        <v>523</v>
      </c>
      <c r="C17" s="40" t="s">
        <v>314</v>
      </c>
    </row>
    <row r="18" spans="1:3" ht="31.5">
      <c r="A18" s="5"/>
      <c r="B18" s="40" t="s">
        <v>524</v>
      </c>
      <c r="C18" s="51" t="s">
        <v>525</v>
      </c>
    </row>
    <row r="19" spans="1:3">
      <c r="A19" s="8" t="s">
        <v>49</v>
      </c>
      <c r="B19" s="10" t="s">
        <v>876</v>
      </c>
      <c r="C19" s="10"/>
    </row>
    <row r="20" spans="1:3">
      <c r="A20" s="5" t="s">
        <v>52</v>
      </c>
      <c r="B20" s="3" t="s">
        <v>341</v>
      </c>
      <c r="C20" s="3" t="s">
        <v>342</v>
      </c>
    </row>
    <row r="21" spans="1:3">
      <c r="B21" t="s">
        <v>343</v>
      </c>
      <c r="C21">
        <v>1E-3</v>
      </c>
    </row>
    <row r="22" spans="1:3">
      <c r="A22" s="2"/>
      <c r="B22" s="2" t="s">
        <v>526</v>
      </c>
      <c r="C22" s="2">
        <v>0.01</v>
      </c>
    </row>
    <row r="23" spans="1:3">
      <c r="A23" s="1" t="s">
        <v>65</v>
      </c>
    </row>
    <row r="24" spans="1:3">
      <c r="A24" s="4" t="s">
        <v>71</v>
      </c>
      <c r="B24" s="2" t="s">
        <v>708</v>
      </c>
      <c r="C24" s="2"/>
    </row>
    <row r="25" spans="1:3">
      <c r="A25" s="1" t="s">
        <v>74</v>
      </c>
    </row>
    <row r="26" spans="1:3">
      <c r="A26" s="4" t="s">
        <v>76</v>
      </c>
      <c r="B26" s="2" t="s">
        <v>709</v>
      </c>
      <c r="C26" s="2"/>
    </row>
    <row r="27" spans="1:3">
      <c r="A27" s="13" t="s">
        <v>82</v>
      </c>
      <c r="B27" s="2"/>
      <c r="C27" s="2"/>
    </row>
    <row r="28" spans="1:3">
      <c r="A28" s="13" t="s">
        <v>85</v>
      </c>
      <c r="B28" s="2"/>
      <c r="C28" s="2"/>
    </row>
    <row r="29" spans="1:3">
      <c r="A29" s="13" t="s">
        <v>88</v>
      </c>
      <c r="B29" s="2" t="s">
        <v>219</v>
      </c>
      <c r="C29" s="2"/>
    </row>
    <row r="30" spans="1:3">
      <c r="A30" s="12" t="s">
        <v>90</v>
      </c>
      <c r="B30" s="10" t="s">
        <v>877</v>
      </c>
      <c r="C30" s="10"/>
    </row>
    <row r="31" spans="1:3">
      <c r="A31" s="12" t="s">
        <v>93</v>
      </c>
      <c r="B31" s="10" t="s">
        <v>530</v>
      </c>
      <c r="C31" s="10"/>
    </row>
    <row r="32" spans="1:3">
      <c r="A32" s="12" t="s">
        <v>96</v>
      </c>
      <c r="B32" s="10" t="s">
        <v>531</v>
      </c>
      <c r="C32" s="10"/>
    </row>
    <row r="33" spans="1:3">
      <c r="A33" s="12" t="s">
        <v>99</v>
      </c>
      <c r="B33" s="15" t="s">
        <v>878</v>
      </c>
      <c r="C33" s="10"/>
    </row>
    <row r="34" spans="1:3">
      <c r="A34" s="12" t="s">
        <v>102</v>
      </c>
      <c r="B34" s="15" t="s">
        <v>879</v>
      </c>
      <c r="C34" s="10"/>
    </row>
  </sheetData>
  <hyperlinks>
    <hyperlink ref="B34" r:id="rId1" xr:uid="{D339F07A-CE8B-2340-A645-3A66A629240D}"/>
    <hyperlink ref="B33" r:id="rId2" xr:uid="{669E307C-6DCA-0F41-9F01-577F1851271A}"/>
  </hyperlinks>
  <pageMargins left="0.7" right="0.7" top="0.75" bottom="0.75" header="0.3" footer="0.3"/>
  <pageSetup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7F34-6D92-6244-8229-E9AA95D2F460}">
  <sheetPr codeName="Sheet44"/>
  <dimension ref="A1:C30"/>
  <sheetViews>
    <sheetView workbookViewId="0">
      <selection activeCell="A19" sqref="A19"/>
    </sheetView>
  </sheetViews>
  <sheetFormatPr defaultColWidth="10.625" defaultRowHeight="15.75"/>
  <cols>
    <col min="1" max="1" width="15.875" bestFit="1" customWidth="1"/>
    <col min="2" max="2" width="13.375" bestFit="1" customWidth="1"/>
    <col min="3" max="3" width="12.875" bestFit="1" customWidth="1"/>
  </cols>
  <sheetData>
    <row r="1" spans="1:3" ht="23.25">
      <c r="A1" s="11" t="s">
        <v>880</v>
      </c>
    </row>
    <row r="2" spans="1:3">
      <c r="A2" s="2"/>
      <c r="B2" s="2"/>
      <c r="C2" s="2"/>
    </row>
    <row r="3" spans="1:3">
      <c r="A3" s="1" t="s">
        <v>11</v>
      </c>
      <c r="B3" s="3" t="s">
        <v>12</v>
      </c>
    </row>
    <row r="4" spans="1:3">
      <c r="A4" s="3" t="s">
        <v>15</v>
      </c>
      <c r="B4" t="s">
        <v>881</v>
      </c>
    </row>
    <row r="5" spans="1:3">
      <c r="A5" s="3" t="s">
        <v>17</v>
      </c>
      <c r="B5" t="s">
        <v>882</v>
      </c>
    </row>
    <row r="6" spans="1:3">
      <c r="A6" s="3" t="s">
        <v>20</v>
      </c>
      <c r="B6" t="s">
        <v>883</v>
      </c>
    </row>
    <row r="7" spans="1:3">
      <c r="A7" s="3" t="s">
        <v>74</v>
      </c>
      <c r="B7" t="s">
        <v>884</v>
      </c>
    </row>
    <row r="8" spans="1:3">
      <c r="A8" s="8" t="s">
        <v>30</v>
      </c>
      <c r="B8" s="10" t="s">
        <v>885</v>
      </c>
      <c r="C8" s="10"/>
    </row>
    <row r="9" spans="1:3">
      <c r="A9" s="8" t="s">
        <v>33</v>
      </c>
      <c r="B9" s="9" t="s">
        <v>238</v>
      </c>
      <c r="C9" s="9"/>
    </row>
    <row r="10" spans="1:3">
      <c r="A10" s="5" t="s">
        <v>36</v>
      </c>
      <c r="B10" s="17"/>
      <c r="C10" s="17"/>
    </row>
    <row r="11" spans="1:3">
      <c r="A11" s="3" t="s">
        <v>502</v>
      </c>
      <c r="B11" s="7" t="s">
        <v>886</v>
      </c>
      <c r="C11" s="7"/>
    </row>
    <row r="12" spans="1:3">
      <c r="A12" s="18" t="s">
        <v>43</v>
      </c>
      <c r="B12" s="21"/>
      <c r="C12" s="21"/>
    </row>
    <row r="13" spans="1:3">
      <c r="A13" s="3" t="s">
        <v>201</v>
      </c>
      <c r="B13" s="17" t="s">
        <v>5</v>
      </c>
      <c r="C13" t="s">
        <v>887</v>
      </c>
    </row>
    <row r="14" spans="1:3" ht="45">
      <c r="B14" s="49" t="s">
        <v>413</v>
      </c>
      <c r="C14" s="49" t="s">
        <v>204</v>
      </c>
    </row>
    <row r="15" spans="1:3">
      <c r="A15" s="5"/>
      <c r="B15" s="29" t="s">
        <v>305</v>
      </c>
      <c r="C15" t="s">
        <v>888</v>
      </c>
    </row>
    <row r="16" spans="1:3">
      <c r="A16" s="5"/>
      <c r="B16" s="29" t="s">
        <v>307</v>
      </c>
      <c r="C16" t="s">
        <v>889</v>
      </c>
    </row>
    <row r="17" spans="1:3">
      <c r="A17" s="6"/>
      <c r="B17" s="59" t="s">
        <v>309</v>
      </c>
      <c r="C17" s="2" t="s">
        <v>890</v>
      </c>
    </row>
    <row r="18" spans="1:3">
      <c r="A18" s="5" t="s">
        <v>46</v>
      </c>
      <c r="B18" s="2" t="s">
        <v>891</v>
      </c>
      <c r="C18" s="2"/>
    </row>
    <row r="19" spans="1:3">
      <c r="A19" s="8" t="s">
        <v>49</v>
      </c>
      <c r="B19" s="10" t="s">
        <v>245</v>
      </c>
      <c r="C19" s="10"/>
    </row>
    <row r="20" spans="1:3">
      <c r="A20" s="8" t="s">
        <v>52</v>
      </c>
      <c r="B20" s="10" t="s">
        <v>892</v>
      </c>
      <c r="C20" s="22"/>
    </row>
    <row r="21" spans="1:3">
      <c r="A21" s="1" t="s">
        <v>65</v>
      </c>
      <c r="B21" t="s">
        <v>893</v>
      </c>
    </row>
    <row r="22" spans="1:3">
      <c r="A22" s="12" t="s">
        <v>74</v>
      </c>
      <c r="B22" s="10" t="s">
        <v>894</v>
      </c>
      <c r="C22" s="10"/>
    </row>
    <row r="23" spans="1:3">
      <c r="A23" s="13" t="s">
        <v>82</v>
      </c>
      <c r="B23" s="2" t="s">
        <v>218</v>
      </c>
      <c r="C23" s="2"/>
    </row>
    <row r="24" spans="1:3">
      <c r="A24" s="13" t="s">
        <v>85</v>
      </c>
      <c r="B24" s="2"/>
      <c r="C24" s="2"/>
    </row>
    <row r="25" spans="1:3">
      <c r="A25" s="13" t="s">
        <v>88</v>
      </c>
      <c r="B25" s="2" t="s">
        <v>219</v>
      </c>
      <c r="C25" s="2"/>
    </row>
    <row r="26" spans="1:3">
      <c r="A26" s="12" t="s">
        <v>90</v>
      </c>
      <c r="B26" s="10" t="s">
        <v>895</v>
      </c>
      <c r="C26" s="10"/>
    </row>
    <row r="27" spans="1:3">
      <c r="A27" s="12" t="s">
        <v>93</v>
      </c>
      <c r="B27" s="10" t="s">
        <v>896</v>
      </c>
      <c r="C27" s="10"/>
    </row>
    <row r="28" spans="1:3">
      <c r="A28" s="12" t="s">
        <v>96</v>
      </c>
      <c r="B28" s="10" t="s">
        <v>897</v>
      </c>
      <c r="C28" s="10"/>
    </row>
    <row r="29" spans="1:3">
      <c r="A29" s="12" t="s">
        <v>99</v>
      </c>
      <c r="B29" s="15" t="s">
        <v>898</v>
      </c>
      <c r="C29" s="10"/>
    </row>
    <row r="30" spans="1:3">
      <c r="A30" s="12" t="s">
        <v>102</v>
      </c>
      <c r="B30" s="15" t="s">
        <v>899</v>
      </c>
      <c r="C30" s="10"/>
    </row>
  </sheetData>
  <hyperlinks>
    <hyperlink ref="B29" r:id="rId1" xr:uid="{FEE36C66-4BE0-2A47-AACD-418596E33900}"/>
    <hyperlink ref="B30" r:id="rId2" xr:uid="{07E509D9-48A4-9D4E-8A75-5B9B72D06B86}"/>
  </hyperlinks>
  <pageMargins left="0.7" right="0.7" top="0.75" bottom="0.75" header="0.3" footer="0.3"/>
  <pageSetup orientation="portrait"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1CE35-4E28-AC4C-B246-2FE75E3AF15D}">
  <sheetPr codeName="Sheet45"/>
  <dimension ref="A1:C32"/>
  <sheetViews>
    <sheetView workbookViewId="0">
      <selection activeCell="F16" sqref="F16"/>
    </sheetView>
  </sheetViews>
  <sheetFormatPr defaultColWidth="10.875" defaultRowHeight="15.75"/>
  <cols>
    <col min="1" max="1" width="15.875" bestFit="1" customWidth="1"/>
    <col min="2" max="2" width="25.375" customWidth="1"/>
    <col min="3" max="3" width="52.875" customWidth="1"/>
  </cols>
  <sheetData>
    <row r="1" spans="1:3" ht="23.25">
      <c r="A1" s="11" t="s">
        <v>900</v>
      </c>
    </row>
    <row r="2" spans="1:3">
      <c r="A2" s="2"/>
      <c r="B2" s="2"/>
      <c r="C2" s="2"/>
    </row>
    <row r="3" spans="1:3">
      <c r="A3" s="1" t="s">
        <v>11</v>
      </c>
      <c r="B3" s="3" t="s">
        <v>12</v>
      </c>
    </row>
    <row r="4" spans="1:3">
      <c r="A4" s="3" t="s">
        <v>15</v>
      </c>
      <c r="B4" t="s">
        <v>196</v>
      </c>
    </row>
    <row r="5" spans="1:3">
      <c r="A5" s="3" t="s">
        <v>17</v>
      </c>
      <c r="B5" t="s">
        <v>901</v>
      </c>
    </row>
    <row r="6" spans="1:3">
      <c r="A6" s="145" t="s">
        <v>1415</v>
      </c>
      <c r="B6" t="s">
        <v>902</v>
      </c>
    </row>
    <row r="7" spans="1:3">
      <c r="A7" s="8" t="s">
        <v>30</v>
      </c>
      <c r="B7" s="10"/>
      <c r="C7" s="10"/>
    </row>
    <row r="8" spans="1:3">
      <c r="A8" s="8" t="s">
        <v>33</v>
      </c>
      <c r="B8" s="9" t="s">
        <v>903</v>
      </c>
      <c r="C8" s="9"/>
    </row>
    <row r="9" spans="1:3">
      <c r="A9" s="5" t="s">
        <v>36</v>
      </c>
      <c r="B9" s="17"/>
      <c r="C9" s="17"/>
    </row>
    <row r="10" spans="1:3">
      <c r="A10" s="3" t="s">
        <v>502</v>
      </c>
      <c r="B10" s="17" t="s">
        <v>1404</v>
      </c>
      <c r="C10" s="17"/>
    </row>
    <row r="11" spans="1:3">
      <c r="A11" s="3" t="s">
        <v>904</v>
      </c>
      <c r="B11" s="17" t="s">
        <v>1405</v>
      </c>
      <c r="C11" s="17"/>
    </row>
    <row r="12" spans="1:3">
      <c r="A12" s="3" t="s">
        <v>672</v>
      </c>
      <c r="B12" s="98" t="s">
        <v>1406</v>
      </c>
      <c r="C12" s="17"/>
    </row>
    <row r="13" spans="1:3">
      <c r="A13" s="18" t="s">
        <v>43</v>
      </c>
      <c r="B13" s="21"/>
      <c r="C13" s="21"/>
    </row>
    <row r="14" spans="1:3">
      <c r="A14" s="50" t="s">
        <v>201</v>
      </c>
      <c r="B14" t="s">
        <v>5</v>
      </c>
      <c r="C14" t="s">
        <v>905</v>
      </c>
    </row>
    <row r="15" spans="1:3">
      <c r="B15" s="50" t="s">
        <v>413</v>
      </c>
      <c r="C15" s="50" t="s">
        <v>204</v>
      </c>
    </row>
    <row r="16" spans="1:3">
      <c r="A16" s="55"/>
      <c r="B16" s="34" t="s">
        <v>372</v>
      </c>
      <c r="C16" s="2" t="s">
        <v>306</v>
      </c>
    </row>
    <row r="17" spans="1:3">
      <c r="A17" s="5" t="s">
        <v>174</v>
      </c>
      <c r="B17" t="s">
        <v>906</v>
      </c>
    </row>
    <row r="18" spans="1:3">
      <c r="A18" s="8" t="s">
        <v>49</v>
      </c>
      <c r="B18" s="10" t="s">
        <v>245</v>
      </c>
      <c r="C18" s="10"/>
    </row>
    <row r="19" spans="1:3">
      <c r="A19" s="8" t="s">
        <v>52</v>
      </c>
      <c r="B19" s="9" t="s">
        <v>1407</v>
      </c>
      <c r="C19" s="9" t="s">
        <v>52</v>
      </c>
    </row>
    <row r="20" spans="1:3">
      <c r="A20" s="5"/>
      <c r="B20" s="9" t="s">
        <v>1408</v>
      </c>
      <c r="C20" s="9" t="s">
        <v>1409</v>
      </c>
    </row>
    <row r="21" spans="1:3">
      <c r="A21" s="5"/>
      <c r="B21" s="9" t="s">
        <v>1410</v>
      </c>
      <c r="C21" s="9" t="s">
        <v>1411</v>
      </c>
    </row>
    <row r="22" spans="1:3">
      <c r="A22" s="5"/>
      <c r="B22" s="9" t="s">
        <v>1412</v>
      </c>
      <c r="C22" s="9" t="s">
        <v>1413</v>
      </c>
    </row>
    <row r="23" spans="1:3">
      <c r="A23" s="1" t="s">
        <v>65</v>
      </c>
      <c r="B23" s="10" t="s">
        <v>907</v>
      </c>
      <c r="C23" s="10"/>
    </row>
    <row r="24" spans="1:3">
      <c r="A24" s="12" t="s">
        <v>74</v>
      </c>
      <c r="B24" s="10" t="s">
        <v>908</v>
      </c>
      <c r="C24" s="10"/>
    </row>
    <row r="25" spans="1:3">
      <c r="A25" s="13" t="s">
        <v>82</v>
      </c>
      <c r="B25" s="2" t="s">
        <v>218</v>
      </c>
      <c r="C25" s="2"/>
    </row>
    <row r="26" spans="1:3">
      <c r="A26" s="13" t="s">
        <v>85</v>
      </c>
      <c r="B26" s="143" t="s">
        <v>1414</v>
      </c>
      <c r="C26" s="2"/>
    </row>
    <row r="27" spans="1:3">
      <c r="A27" s="13" t="s">
        <v>88</v>
      </c>
      <c r="B27" s="2" t="s">
        <v>219</v>
      </c>
      <c r="C27" s="2"/>
    </row>
    <row r="28" spans="1:3">
      <c r="A28" s="12" t="s">
        <v>90</v>
      </c>
      <c r="B28" s="10" t="s">
        <v>909</v>
      </c>
      <c r="C28" s="10"/>
    </row>
    <row r="29" spans="1:3">
      <c r="A29" s="12" t="s">
        <v>93</v>
      </c>
      <c r="B29" s="10" t="s">
        <v>910</v>
      </c>
      <c r="C29" s="10"/>
    </row>
    <row r="30" spans="1:3">
      <c r="A30" s="12" t="s">
        <v>96</v>
      </c>
      <c r="B30" s="10" t="s">
        <v>911</v>
      </c>
      <c r="C30" s="10"/>
    </row>
    <row r="31" spans="1:3">
      <c r="A31" s="12" t="s">
        <v>99</v>
      </c>
      <c r="B31" s="15" t="s">
        <v>912</v>
      </c>
      <c r="C31" s="10"/>
    </row>
    <row r="32" spans="1:3">
      <c r="A32" s="12" t="s">
        <v>102</v>
      </c>
      <c r="B32" s="15" t="s">
        <v>913</v>
      </c>
      <c r="C32" s="10"/>
    </row>
  </sheetData>
  <hyperlinks>
    <hyperlink ref="B31" r:id="rId1" xr:uid="{D54D3A5B-24D7-9F4F-ABAC-B025988871C0}"/>
    <hyperlink ref="B32" r:id="rId2" xr:uid="{4ACFC1E4-7AF5-6943-BD38-6FFD30B503C5}"/>
  </hyperlinks>
  <pageMargins left="0.7" right="0.7" top="0.75" bottom="0.75" header="0.3" footer="0.3"/>
  <pageSetup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B3BE5-A5AF-A743-A578-888B3296F135}">
  <sheetPr codeName="Sheet46"/>
  <dimension ref="A1:C30"/>
  <sheetViews>
    <sheetView topLeftCell="A9" workbookViewId="0">
      <selection activeCell="A13" sqref="A13"/>
    </sheetView>
  </sheetViews>
  <sheetFormatPr defaultColWidth="17.625" defaultRowHeight="15.75"/>
  <sheetData>
    <row r="1" spans="1:3" ht="23.25">
      <c r="A1" s="11" t="s">
        <v>914</v>
      </c>
    </row>
    <row r="2" spans="1:3">
      <c r="A2" s="2"/>
      <c r="B2" s="2"/>
      <c r="C2" s="2"/>
    </row>
    <row r="3" spans="1:3">
      <c r="A3" s="1" t="s">
        <v>11</v>
      </c>
      <c r="B3" s="3" t="s">
        <v>12</v>
      </c>
    </row>
    <row r="4" spans="1:3">
      <c r="A4" s="3" t="s">
        <v>915</v>
      </c>
      <c r="B4" s="17" t="s">
        <v>916</v>
      </c>
    </row>
    <row r="5" spans="1:3">
      <c r="A5" s="3" t="s">
        <v>15</v>
      </c>
      <c r="B5" t="s">
        <v>917</v>
      </c>
    </row>
    <row r="6" spans="1:3">
      <c r="A6" s="3" t="s">
        <v>17</v>
      </c>
      <c r="B6" t="s">
        <v>918</v>
      </c>
    </row>
    <row r="7" spans="1:3">
      <c r="A7" s="3" t="s">
        <v>20</v>
      </c>
      <c r="B7" t="s">
        <v>919</v>
      </c>
    </row>
    <row r="8" spans="1:3">
      <c r="A8" s="3" t="s">
        <v>24</v>
      </c>
      <c r="B8" t="s">
        <v>920</v>
      </c>
    </row>
    <row r="9" spans="1:3">
      <c r="A9" s="3" t="s">
        <v>915</v>
      </c>
      <c r="B9" s="2" t="s">
        <v>921</v>
      </c>
      <c r="C9" s="2"/>
    </row>
    <row r="10" spans="1:3">
      <c r="A10" s="8" t="s">
        <v>33</v>
      </c>
      <c r="B10" s="9" t="s">
        <v>238</v>
      </c>
      <c r="C10" s="9"/>
    </row>
    <row r="11" spans="1:3">
      <c r="A11" s="5" t="s">
        <v>36</v>
      </c>
      <c r="B11" s="7"/>
      <c r="C11" s="7"/>
    </row>
    <row r="12" spans="1:3">
      <c r="A12" s="8" t="s">
        <v>43</v>
      </c>
      <c r="B12" s="10"/>
      <c r="C12" s="10"/>
    </row>
    <row r="13" spans="1:3">
      <c r="A13" s="8" t="s">
        <v>49</v>
      </c>
      <c r="B13" s="10" t="s">
        <v>208</v>
      </c>
      <c r="C13" s="10"/>
    </row>
    <row r="14" spans="1:3">
      <c r="A14" s="5" t="s">
        <v>52</v>
      </c>
      <c r="B14" s="3" t="s">
        <v>922</v>
      </c>
      <c r="C14" s="3" t="s">
        <v>923</v>
      </c>
    </row>
    <row r="15" spans="1:3">
      <c r="B15" s="28" t="s">
        <v>924</v>
      </c>
      <c r="C15">
        <v>0.1</v>
      </c>
    </row>
    <row r="16" spans="1:3">
      <c r="B16" s="28" t="s">
        <v>925</v>
      </c>
      <c r="C16">
        <v>0.5</v>
      </c>
    </row>
    <row r="17" spans="1:3">
      <c r="A17" s="2"/>
      <c r="B17" s="34" t="s">
        <v>926</v>
      </c>
      <c r="C17" s="2">
        <v>1</v>
      </c>
    </row>
    <row r="18" spans="1:3">
      <c r="A18" s="1" t="s">
        <v>65</v>
      </c>
    </row>
    <row r="19" spans="1:3">
      <c r="A19" s="3" t="s">
        <v>68</v>
      </c>
    </row>
    <row r="20" spans="1:3">
      <c r="A20" s="4" t="s">
        <v>71</v>
      </c>
      <c r="B20" s="2"/>
      <c r="C20" s="2"/>
    </row>
    <row r="21" spans="1:3">
      <c r="A21" s="1" t="s">
        <v>74</v>
      </c>
    </row>
    <row r="22" spans="1:3">
      <c r="A22" s="4" t="s">
        <v>79</v>
      </c>
      <c r="B22" s="2" t="s">
        <v>927</v>
      </c>
      <c r="C22" s="2"/>
    </row>
    <row r="23" spans="1:3">
      <c r="A23" s="13" t="s">
        <v>82</v>
      </c>
      <c r="B23" s="2" t="s">
        <v>218</v>
      </c>
      <c r="C23" s="2"/>
    </row>
    <row r="24" spans="1:3">
      <c r="A24" s="13" t="s">
        <v>85</v>
      </c>
      <c r="B24" s="2"/>
      <c r="C24" s="2"/>
    </row>
    <row r="25" spans="1:3">
      <c r="A25" s="13" t="s">
        <v>88</v>
      </c>
      <c r="B25" s="2" t="s">
        <v>218</v>
      </c>
      <c r="C25" s="2"/>
    </row>
    <row r="26" spans="1:3">
      <c r="A26" s="12" t="s">
        <v>90</v>
      </c>
      <c r="B26" s="10" t="s">
        <v>928</v>
      </c>
      <c r="C26" s="10"/>
    </row>
    <row r="27" spans="1:3">
      <c r="A27" s="12" t="s">
        <v>93</v>
      </c>
      <c r="B27" s="10" t="s">
        <v>929</v>
      </c>
      <c r="C27" s="10"/>
    </row>
    <row r="28" spans="1:3">
      <c r="A28" s="12" t="s">
        <v>96</v>
      </c>
      <c r="B28" s="10" t="s">
        <v>930</v>
      </c>
      <c r="C28" s="10"/>
    </row>
    <row r="29" spans="1:3">
      <c r="A29" s="12" t="s">
        <v>99</v>
      </c>
      <c r="B29" s="15" t="s">
        <v>931</v>
      </c>
      <c r="C29" s="10"/>
    </row>
    <row r="30" spans="1:3">
      <c r="A30" s="12" t="s">
        <v>102</v>
      </c>
      <c r="B30" s="15" t="s">
        <v>932</v>
      </c>
      <c r="C30" s="10"/>
    </row>
  </sheetData>
  <hyperlinks>
    <hyperlink ref="B30" r:id="rId1" xr:uid="{45C4E8AB-4FFD-BF4F-A971-AD0FC8B02E48}"/>
    <hyperlink ref="B29" r:id="rId2" xr:uid="{616B42A6-517B-2441-AE3B-53C82C0C164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F058-6733-794E-91F7-5A2F3F5DCAE6}">
  <sheetPr codeName="Sheet5"/>
  <dimension ref="A1:F32"/>
  <sheetViews>
    <sheetView workbookViewId="0">
      <selection activeCell="D9" sqref="D9"/>
    </sheetView>
  </sheetViews>
  <sheetFormatPr defaultColWidth="10.625" defaultRowHeight="15.75"/>
  <cols>
    <col min="1" max="1" width="37.375" style="45" bestFit="1" customWidth="1"/>
    <col min="2" max="2" width="33.75" style="45" customWidth="1"/>
    <col min="3" max="3" width="16.625" style="45" bestFit="1" customWidth="1"/>
    <col min="4" max="11" width="10.625" style="45"/>
    <col min="12" max="12" width="18.625" style="45" customWidth="1"/>
    <col min="13" max="16384" width="10.625" style="45"/>
  </cols>
  <sheetData>
    <row r="1" spans="1:6" s="45" customFormat="1" ht="23.25">
      <c r="A1" s="99" t="s">
        <v>225</v>
      </c>
    </row>
    <row r="2" spans="1:6" s="45" customFormat="1">
      <c r="A2" s="57"/>
      <c r="B2" s="57"/>
      <c r="C2" s="57"/>
    </row>
    <row r="3" spans="1:6" s="45" customFormat="1">
      <c r="A3" s="100" t="s">
        <v>11</v>
      </c>
      <c r="B3" s="112" t="s">
        <v>226</v>
      </c>
      <c r="C3" s="112" t="s">
        <v>1290</v>
      </c>
    </row>
    <row r="4" spans="1:6" s="45" customFormat="1">
      <c r="A4" s="112" t="s">
        <v>227</v>
      </c>
      <c r="B4" s="111" t="s">
        <v>1460</v>
      </c>
      <c r="C4" s="45" t="s">
        <v>1461</v>
      </c>
    </row>
    <row r="5" spans="1:6" s="45" customFormat="1">
      <c r="A5" s="112" t="s">
        <v>15</v>
      </c>
      <c r="B5" s="45" t="s">
        <v>1462</v>
      </c>
      <c r="C5" s="45" t="s">
        <v>1463</v>
      </c>
    </row>
    <row r="6" spans="1:6" s="45" customFormat="1">
      <c r="A6" s="112" t="s">
        <v>17</v>
      </c>
      <c r="B6" s="45" t="s">
        <v>1464</v>
      </c>
      <c r="C6" s="45" t="s">
        <v>953</v>
      </c>
    </row>
    <row r="7" spans="1:6" s="45" customFormat="1">
      <c r="A7" s="112" t="s">
        <v>20</v>
      </c>
      <c r="B7" s="329">
        <v>0.52083333333333337</v>
      </c>
      <c r="C7" s="45" t="s">
        <v>1461</v>
      </c>
    </row>
    <row r="8" spans="1:6" s="45" customFormat="1">
      <c r="A8" s="112" t="s">
        <v>228</v>
      </c>
      <c r="B8" s="45" t="s">
        <v>1465</v>
      </c>
      <c r="C8" s="45" t="s">
        <v>228</v>
      </c>
    </row>
    <row r="9" spans="1:6" s="45" customFormat="1" ht="126">
      <c r="A9" s="74" t="s">
        <v>30</v>
      </c>
      <c r="B9" s="243" t="s">
        <v>1648</v>
      </c>
      <c r="C9" s="111"/>
      <c r="D9" s="111"/>
      <c r="E9" s="111"/>
      <c r="F9" s="111"/>
    </row>
    <row r="10" spans="1:6" s="45" customFormat="1">
      <c r="A10" s="74" t="s">
        <v>33</v>
      </c>
      <c r="B10" s="109" t="s">
        <v>200</v>
      </c>
      <c r="C10" s="109"/>
    </row>
    <row r="11" spans="1:6" s="45" customFormat="1">
      <c r="A11" s="110" t="s">
        <v>36</v>
      </c>
      <c r="B11" s="111" t="s">
        <v>229</v>
      </c>
      <c r="C11" s="111"/>
    </row>
    <row r="12" spans="1:6" s="45" customFormat="1" ht="141.75">
      <c r="A12" s="74" t="s">
        <v>43</v>
      </c>
      <c r="B12" s="242" t="s">
        <v>1649</v>
      </c>
      <c r="C12" s="108"/>
    </row>
    <row r="13" spans="1:6" s="45" customFormat="1">
      <c r="A13" s="74"/>
      <c r="B13" s="108"/>
      <c r="C13" s="108"/>
    </row>
    <row r="14" spans="1:6" s="45" customFormat="1">
      <c r="A14" s="74" t="s">
        <v>49</v>
      </c>
      <c r="B14" s="108" t="s">
        <v>1466</v>
      </c>
      <c r="C14" s="108"/>
    </row>
    <row r="15" spans="1:6" s="45" customFormat="1">
      <c r="A15" s="110" t="s">
        <v>52</v>
      </c>
      <c r="B15" s="112" t="s">
        <v>53</v>
      </c>
      <c r="C15" s="112" t="s">
        <v>54</v>
      </c>
    </row>
    <row r="16" spans="1:6" s="45" customFormat="1">
      <c r="B16" s="45" t="s">
        <v>230</v>
      </c>
      <c r="C16" s="45">
        <v>0.01</v>
      </c>
    </row>
    <row r="19" spans="1:3" s="45" customFormat="1">
      <c r="A19" s="57"/>
      <c r="B19" s="57"/>
      <c r="C19" s="57"/>
    </row>
    <row r="20" spans="1:3" s="45" customFormat="1">
      <c r="A20" s="100" t="s">
        <v>65</v>
      </c>
      <c r="B20" s="45" t="s">
        <v>1467</v>
      </c>
    </row>
    <row r="21" spans="1:3" s="45" customFormat="1">
      <c r="A21" s="112" t="s">
        <v>68</v>
      </c>
    </row>
    <row r="22" spans="1:3" s="45" customFormat="1">
      <c r="A22" s="122" t="s">
        <v>71</v>
      </c>
      <c r="B22" s="57"/>
      <c r="C22" s="57"/>
    </row>
    <row r="23" spans="1:3" s="45" customFormat="1" ht="63">
      <c r="A23" s="85" t="s">
        <v>74</v>
      </c>
      <c r="B23" s="202" t="s">
        <v>1650</v>
      </c>
      <c r="C23" s="108"/>
    </row>
    <row r="24" spans="1:3" s="45" customFormat="1">
      <c r="A24" s="123" t="s">
        <v>82</v>
      </c>
      <c r="B24" s="57" t="s">
        <v>218</v>
      </c>
      <c r="C24" s="57"/>
    </row>
    <row r="25" spans="1:3" s="45" customFormat="1">
      <c r="A25" s="123" t="s">
        <v>85</v>
      </c>
      <c r="B25" s="57" t="s">
        <v>218</v>
      </c>
      <c r="C25" s="57"/>
    </row>
    <row r="26" spans="1:3" s="45" customFormat="1">
      <c r="A26" s="123" t="s">
        <v>88</v>
      </c>
      <c r="B26" s="57" t="s">
        <v>219</v>
      </c>
      <c r="C26" s="57"/>
    </row>
    <row r="27" spans="1:3" s="45" customFormat="1">
      <c r="A27" s="85" t="s">
        <v>90</v>
      </c>
      <c r="B27" s="108" t="s">
        <v>232</v>
      </c>
      <c r="C27" s="108"/>
    </row>
    <row r="28" spans="1:3" s="45" customFormat="1">
      <c r="A28" s="85" t="s">
        <v>93</v>
      </c>
      <c r="B28" s="108" t="s">
        <v>233</v>
      </c>
      <c r="C28" s="108"/>
    </row>
    <row r="29" spans="1:3" s="45" customFormat="1">
      <c r="A29" s="85" t="s">
        <v>96</v>
      </c>
      <c r="B29" s="108" t="s">
        <v>234</v>
      </c>
      <c r="C29" s="108"/>
    </row>
    <row r="30" spans="1:3" s="45" customFormat="1">
      <c r="A30" s="85" t="s">
        <v>99</v>
      </c>
      <c r="B30" s="125" t="s">
        <v>1468</v>
      </c>
      <c r="C30" s="108"/>
    </row>
    <row r="31" spans="1:3" s="45" customFormat="1">
      <c r="A31" s="85" t="s">
        <v>102</v>
      </c>
      <c r="B31" s="125" t="s">
        <v>1469</v>
      </c>
      <c r="C31" s="108"/>
    </row>
    <row r="32" spans="1:3" s="45" customFormat="1">
      <c r="B32" s="330"/>
    </row>
  </sheetData>
  <hyperlinks>
    <hyperlink ref="B30" r:id="rId1" xr:uid="{6C3AB702-3BFE-42F3-B165-6B7AC5B0DD2A}"/>
    <hyperlink ref="B31" r:id="rId2" xr:uid="{1CBBBF79-6803-4A14-AC39-192C569F34EE}"/>
  </hyperlinks>
  <pageMargins left="0.7" right="0.7" top="0.75" bottom="0.75" header="0.3" footer="0.3"/>
  <pageSetup orientation="portrait"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CE9F-28F9-3C40-972E-93D484152BFC}">
  <sheetPr codeName="Sheet47"/>
  <dimension ref="A1:C32"/>
  <sheetViews>
    <sheetView workbookViewId="0">
      <selection activeCell="A13" sqref="A13"/>
    </sheetView>
  </sheetViews>
  <sheetFormatPr defaultColWidth="10.625" defaultRowHeight="15.75"/>
  <cols>
    <col min="1" max="1" width="15.875" bestFit="1" customWidth="1"/>
    <col min="2" max="2" width="13.375" bestFit="1" customWidth="1"/>
    <col min="3" max="3" width="12.875" bestFit="1" customWidth="1"/>
  </cols>
  <sheetData>
    <row r="1" spans="1:3" ht="23.25">
      <c r="A1" s="11" t="s">
        <v>933</v>
      </c>
    </row>
    <row r="2" spans="1:3">
      <c r="A2" s="2"/>
      <c r="B2" s="2"/>
      <c r="C2" s="2"/>
    </row>
    <row r="3" spans="1:3">
      <c r="A3" s="1" t="s">
        <v>11</v>
      </c>
      <c r="B3" s="3" t="s">
        <v>226</v>
      </c>
    </row>
    <row r="4" spans="1:3">
      <c r="A4" s="3" t="s">
        <v>15</v>
      </c>
      <c r="B4" t="s">
        <v>934</v>
      </c>
    </row>
    <row r="5" spans="1:3">
      <c r="A5" s="3" t="s">
        <v>17</v>
      </c>
      <c r="B5" t="s">
        <v>935</v>
      </c>
    </row>
    <row r="6" spans="1:3">
      <c r="A6" s="3" t="s">
        <v>936</v>
      </c>
      <c r="B6" t="s">
        <v>937</v>
      </c>
    </row>
    <row r="7" spans="1:3">
      <c r="A7" s="3" t="s">
        <v>20</v>
      </c>
      <c r="B7" t="s">
        <v>938</v>
      </c>
    </row>
    <row r="8" spans="1:3">
      <c r="A8" s="8" t="s">
        <v>30</v>
      </c>
      <c r="B8" s="10"/>
      <c r="C8" s="10"/>
    </row>
    <row r="9" spans="1:3">
      <c r="A9" s="8" t="s">
        <v>33</v>
      </c>
      <c r="B9" s="9" t="s">
        <v>200</v>
      </c>
      <c r="C9" s="9"/>
    </row>
    <row r="10" spans="1:3">
      <c r="A10" s="5" t="s">
        <v>36</v>
      </c>
      <c r="B10" s="17"/>
      <c r="C10" s="17"/>
    </row>
    <row r="11" spans="1:3">
      <c r="A11" s="3" t="s">
        <v>672</v>
      </c>
      <c r="B11" s="53">
        <v>0.16</v>
      </c>
      <c r="C11" s="7"/>
    </row>
    <row r="12" spans="1:3" ht="63">
      <c r="A12" s="8" t="s">
        <v>43</v>
      </c>
      <c r="B12" s="135" t="s">
        <v>1300</v>
      </c>
      <c r="C12" s="10"/>
    </row>
    <row r="13" spans="1:3">
      <c r="A13" s="8" t="s">
        <v>49</v>
      </c>
      <c r="B13" s="10" t="s">
        <v>245</v>
      </c>
      <c r="C13" s="10"/>
    </row>
    <row r="14" spans="1:3">
      <c r="A14" s="5" t="s">
        <v>52</v>
      </c>
      <c r="B14" s="3" t="s">
        <v>53</v>
      </c>
      <c r="C14" s="3" t="s">
        <v>54</v>
      </c>
    </row>
    <row r="15" spans="1:3">
      <c r="B15" s="130"/>
      <c r="C15" s="130"/>
    </row>
    <row r="18" spans="1:3">
      <c r="A18" s="2"/>
      <c r="B18" s="2"/>
      <c r="C18" s="2"/>
    </row>
    <row r="19" spans="1:3" ht="31.5">
      <c r="A19" s="132" t="s">
        <v>65</v>
      </c>
    </row>
    <row r="20" spans="1:3">
      <c r="A20" s="80" t="s">
        <v>68</v>
      </c>
    </row>
    <row r="21" spans="1:3">
      <c r="A21" s="82" t="s">
        <v>71</v>
      </c>
      <c r="B21" s="2"/>
      <c r="C21" s="2"/>
    </row>
    <row r="22" spans="1:3">
      <c r="A22" s="132" t="s">
        <v>74</v>
      </c>
    </row>
    <row r="23" spans="1:3">
      <c r="A23" s="3" t="s">
        <v>76</v>
      </c>
    </row>
    <row r="24" spans="1:3">
      <c r="A24" s="4" t="s">
        <v>79</v>
      </c>
      <c r="B24" s="2"/>
      <c r="C24" s="2"/>
    </row>
    <row r="25" spans="1:3">
      <c r="A25" s="13" t="s">
        <v>82</v>
      </c>
      <c r="B25" s="2"/>
      <c r="C25" s="2"/>
    </row>
    <row r="26" spans="1:3" ht="94.5">
      <c r="A26" s="134" t="s">
        <v>85</v>
      </c>
      <c r="B26" s="56" t="s">
        <v>1301</v>
      </c>
      <c r="C26" s="2"/>
    </row>
    <row r="27" spans="1:3">
      <c r="A27" s="13" t="s">
        <v>88</v>
      </c>
      <c r="B27" s="2" t="s">
        <v>218</v>
      </c>
      <c r="C27" s="2"/>
    </row>
    <row r="28" spans="1:3">
      <c r="A28" s="12" t="s">
        <v>90</v>
      </c>
      <c r="B28" s="10" t="s">
        <v>939</v>
      </c>
      <c r="C28" s="10"/>
    </row>
    <row r="29" spans="1:3">
      <c r="A29" s="12" t="s">
        <v>93</v>
      </c>
      <c r="B29" s="10" t="s">
        <v>940</v>
      </c>
      <c r="C29" s="10"/>
    </row>
    <row r="30" spans="1:3">
      <c r="A30" s="12" t="s">
        <v>96</v>
      </c>
      <c r="B30" s="10" t="s">
        <v>941</v>
      </c>
      <c r="C30" s="10"/>
    </row>
    <row r="31" spans="1:3">
      <c r="A31" s="12" t="s">
        <v>99</v>
      </c>
      <c r="B31" s="15" t="s">
        <v>942</v>
      </c>
      <c r="C31" s="10"/>
    </row>
    <row r="32" spans="1:3">
      <c r="A32" s="12" t="s">
        <v>102</v>
      </c>
      <c r="B32" s="15" t="s">
        <v>943</v>
      </c>
      <c r="C32" s="10"/>
    </row>
  </sheetData>
  <hyperlinks>
    <hyperlink ref="B31" r:id="rId1" xr:uid="{1A01B843-7823-564F-BCB6-C4B4056967B1}"/>
    <hyperlink ref="B32" r:id="rId2" xr:uid="{B3DB4E07-7AFB-3440-8687-004974148623}"/>
  </hyperlinks>
  <pageMargins left="0.7" right="0.7" top="0.75" bottom="0.75" header="0.3" footer="0.3"/>
  <pageSetup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B40B-7894-C842-80B3-1D20B4BE16FA}">
  <sheetPr codeName="Sheet48"/>
  <dimension ref="A1:C68"/>
  <sheetViews>
    <sheetView topLeftCell="A23" workbookViewId="0">
      <selection activeCell="H43" sqref="H43"/>
    </sheetView>
  </sheetViews>
  <sheetFormatPr defaultColWidth="10.625" defaultRowHeight="15.75"/>
  <cols>
    <col min="1" max="1" width="26.375" style="45" customWidth="1"/>
    <col min="2" max="2" width="23.625" style="45" customWidth="1"/>
    <col min="3" max="3" width="24.625" style="45" customWidth="1"/>
  </cols>
  <sheetData>
    <row r="1" spans="1:3" ht="23.25">
      <c r="A1" s="99" t="s">
        <v>944</v>
      </c>
    </row>
    <row r="2" spans="1:3">
      <c r="A2" s="57"/>
      <c r="B2" s="57"/>
      <c r="C2" s="57"/>
    </row>
    <row r="3" spans="1:3">
      <c r="A3" s="100" t="s">
        <v>11</v>
      </c>
      <c r="B3" s="101" t="s">
        <v>12</v>
      </c>
    </row>
    <row r="4" spans="1:3">
      <c r="A4" s="102" t="s">
        <v>945</v>
      </c>
      <c r="B4" s="103"/>
      <c r="C4" s="103"/>
    </row>
    <row r="5" spans="1:3">
      <c r="A5" s="45" t="s">
        <v>946</v>
      </c>
      <c r="B5" s="104">
        <v>0.375</v>
      </c>
      <c r="C5" s="45" t="s">
        <v>947</v>
      </c>
    </row>
    <row r="6" spans="1:3">
      <c r="A6" s="45" t="s">
        <v>948</v>
      </c>
      <c r="B6" s="104">
        <v>0.38541666666666669</v>
      </c>
      <c r="C6" s="45" t="s">
        <v>949</v>
      </c>
    </row>
    <row r="7" spans="1:3" ht="31.5">
      <c r="A7" s="38" t="s">
        <v>950</v>
      </c>
      <c r="B7" s="105">
        <v>0.39583333333333331</v>
      </c>
    </row>
    <row r="8" spans="1:3">
      <c r="A8" s="45" t="s">
        <v>951</v>
      </c>
      <c r="B8" s="106" t="s">
        <v>952</v>
      </c>
    </row>
    <row r="9" spans="1:3">
      <c r="A9" s="45" t="s">
        <v>953</v>
      </c>
      <c r="B9" s="104">
        <v>0.5625</v>
      </c>
    </row>
    <row r="10" spans="1:3">
      <c r="A10" s="45" t="s">
        <v>954</v>
      </c>
      <c r="B10" s="104">
        <v>0.63541666666666663</v>
      </c>
      <c r="C10" s="45" t="s">
        <v>955</v>
      </c>
    </row>
    <row r="11" spans="1:3">
      <c r="A11" s="45" t="s">
        <v>956</v>
      </c>
      <c r="B11" s="104">
        <v>0.63750000000000007</v>
      </c>
      <c r="C11" s="45" t="s">
        <v>957</v>
      </c>
    </row>
    <row r="12" spans="1:3">
      <c r="A12" s="38" t="s">
        <v>958</v>
      </c>
      <c r="B12" s="105">
        <v>0.63888888888888895</v>
      </c>
      <c r="C12" s="45" t="s">
        <v>959</v>
      </c>
    </row>
    <row r="13" spans="1:3">
      <c r="A13" s="45" t="s">
        <v>754</v>
      </c>
      <c r="B13" s="105">
        <v>0.64583333333333337</v>
      </c>
    </row>
    <row r="14" spans="1:3">
      <c r="A14" s="103"/>
      <c r="B14" s="107"/>
      <c r="C14" s="103"/>
    </row>
    <row r="15" spans="1:3">
      <c r="A15" s="102" t="s">
        <v>644</v>
      </c>
      <c r="B15" s="107"/>
      <c r="C15" s="103"/>
    </row>
    <row r="16" spans="1:3">
      <c r="A16" s="45" t="s">
        <v>960</v>
      </c>
      <c r="B16" s="105">
        <v>0.375</v>
      </c>
      <c r="C16" s="103"/>
    </row>
    <row r="17" spans="1:3">
      <c r="A17" s="45" t="s">
        <v>752</v>
      </c>
      <c r="B17" s="105">
        <v>0.39583333333333331</v>
      </c>
      <c r="C17" s="103"/>
    </row>
    <row r="18" spans="1:3">
      <c r="A18" s="45" t="s">
        <v>961</v>
      </c>
      <c r="B18" s="105">
        <v>12</v>
      </c>
      <c r="C18" s="103"/>
    </row>
    <row r="19" spans="1:3">
      <c r="A19" s="38" t="s">
        <v>958</v>
      </c>
      <c r="B19" s="105">
        <v>0.53472222222222221</v>
      </c>
      <c r="C19" s="103"/>
    </row>
    <row r="20" spans="1:3">
      <c r="A20" s="45" t="s">
        <v>754</v>
      </c>
      <c r="B20" s="105">
        <v>0.54166666666666663</v>
      </c>
      <c r="C20" s="103"/>
    </row>
    <row r="21" spans="1:3">
      <c r="A21" s="74" t="s">
        <v>30</v>
      </c>
      <c r="B21" s="108"/>
      <c r="C21" s="108"/>
    </row>
    <row r="22" spans="1:3">
      <c r="A22" s="74" t="s">
        <v>33</v>
      </c>
      <c r="B22" s="109" t="s">
        <v>582</v>
      </c>
      <c r="C22" s="109"/>
    </row>
    <row r="23" spans="1:3" ht="15.95" customHeight="1">
      <c r="A23" s="110" t="s">
        <v>36</v>
      </c>
      <c r="B23" s="111"/>
      <c r="C23" s="111"/>
    </row>
    <row r="24" spans="1:3">
      <c r="A24" s="112" t="s">
        <v>962</v>
      </c>
      <c r="B24" s="111" t="s">
        <v>963</v>
      </c>
      <c r="C24" s="111"/>
    </row>
    <row r="25" spans="1:3">
      <c r="A25" s="113" t="s">
        <v>43</v>
      </c>
      <c r="B25" s="114"/>
      <c r="C25" s="114"/>
    </row>
    <row r="26" spans="1:3">
      <c r="A26" s="112" t="s">
        <v>964</v>
      </c>
      <c r="B26" s="45" t="s">
        <v>965</v>
      </c>
    </row>
    <row r="27" spans="1:3">
      <c r="B27" s="115" t="s">
        <v>203</v>
      </c>
      <c r="C27" s="115" t="s">
        <v>204</v>
      </c>
    </row>
    <row r="28" spans="1:3">
      <c r="A28" s="112"/>
      <c r="B28" s="116" t="s">
        <v>305</v>
      </c>
      <c r="C28" s="116" t="s">
        <v>316</v>
      </c>
    </row>
    <row r="29" spans="1:3">
      <c r="A29" s="112"/>
      <c r="B29" s="116" t="s">
        <v>307</v>
      </c>
      <c r="C29" s="116" t="s">
        <v>306</v>
      </c>
    </row>
    <row r="30" spans="1:3">
      <c r="A30" s="112"/>
      <c r="B30" s="117" t="s">
        <v>309</v>
      </c>
      <c r="C30" s="116" t="s">
        <v>966</v>
      </c>
    </row>
    <row r="31" spans="1:3">
      <c r="A31" s="112" t="s">
        <v>967</v>
      </c>
      <c r="B31" s="115" t="s">
        <v>241</v>
      </c>
      <c r="C31" s="115" t="s">
        <v>204</v>
      </c>
    </row>
    <row r="32" spans="1:3" ht="31.5">
      <c r="A32" s="112"/>
      <c r="B32" s="118" t="s">
        <v>968</v>
      </c>
      <c r="C32" s="324" t="s">
        <v>969</v>
      </c>
    </row>
    <row r="33" spans="1:3" ht="31.5">
      <c r="A33" s="112"/>
      <c r="B33" s="118" t="s">
        <v>970</v>
      </c>
      <c r="C33" s="324"/>
    </row>
    <row r="34" spans="1:3" ht="31.5">
      <c r="A34" s="119"/>
      <c r="B34" s="120" t="s">
        <v>971</v>
      </c>
      <c r="C34" s="325"/>
    </row>
    <row r="35" spans="1:3">
      <c r="A35" s="74" t="s">
        <v>46</v>
      </c>
      <c r="B35" s="326" t="s">
        <v>1341</v>
      </c>
      <c r="C35" s="327"/>
    </row>
    <row r="36" spans="1:3">
      <c r="A36" s="110" t="s">
        <v>49</v>
      </c>
      <c r="B36" s="112" t="s">
        <v>53</v>
      </c>
      <c r="C36" s="112" t="s">
        <v>972</v>
      </c>
    </row>
    <row r="37" spans="1:3">
      <c r="A37" s="110"/>
      <c r="B37" s="111" t="s">
        <v>973</v>
      </c>
      <c r="C37" s="140">
        <v>1000000</v>
      </c>
    </row>
    <row r="38" spans="1:3">
      <c r="A38" s="110"/>
      <c r="B38" s="111" t="s">
        <v>974</v>
      </c>
      <c r="C38" s="140">
        <v>100000</v>
      </c>
    </row>
    <row r="39" spans="1:3">
      <c r="A39" s="110"/>
      <c r="B39" s="111" t="s">
        <v>975</v>
      </c>
      <c r="C39" s="140">
        <v>10000</v>
      </c>
    </row>
    <row r="40" spans="1:3">
      <c r="A40" s="110"/>
      <c r="B40" s="111" t="s">
        <v>976</v>
      </c>
      <c r="C40" s="140">
        <v>1000</v>
      </c>
    </row>
    <row r="41" spans="1:3">
      <c r="A41" s="110"/>
      <c r="B41" s="111" t="s">
        <v>977</v>
      </c>
      <c r="C41" s="140">
        <v>100</v>
      </c>
    </row>
    <row r="42" spans="1:3">
      <c r="A42" s="110"/>
      <c r="B42" s="111" t="s">
        <v>978</v>
      </c>
      <c r="C42" s="140">
        <v>10</v>
      </c>
    </row>
    <row r="43" spans="1:3">
      <c r="A43" s="119"/>
      <c r="B43" s="121" t="s">
        <v>979</v>
      </c>
      <c r="C43" s="141">
        <v>5</v>
      </c>
    </row>
    <row r="44" spans="1:3">
      <c r="A44" s="110" t="s">
        <v>52</v>
      </c>
      <c r="B44" s="112" t="s">
        <v>53</v>
      </c>
      <c r="C44" s="112" t="s">
        <v>54</v>
      </c>
    </row>
    <row r="45" spans="1:3">
      <c r="B45" s="111" t="s">
        <v>973</v>
      </c>
      <c r="C45" s="111">
        <v>1E-4</v>
      </c>
    </row>
    <row r="46" spans="1:3">
      <c r="B46" s="111" t="s">
        <v>980</v>
      </c>
      <c r="C46" s="111">
        <v>1E-3</v>
      </c>
    </row>
    <row r="47" spans="1:3">
      <c r="B47" s="111" t="s">
        <v>981</v>
      </c>
      <c r="C47" s="111">
        <v>5.0000000000000001E-3</v>
      </c>
    </row>
    <row r="48" spans="1:3">
      <c r="B48" s="111" t="s">
        <v>982</v>
      </c>
      <c r="C48" s="111">
        <v>0.01</v>
      </c>
    </row>
    <row r="49" spans="1:3">
      <c r="B49" s="111" t="s">
        <v>983</v>
      </c>
      <c r="C49" s="111">
        <v>0.02</v>
      </c>
    </row>
    <row r="50" spans="1:3">
      <c r="B50" s="111" t="s">
        <v>984</v>
      </c>
      <c r="C50" s="111">
        <v>0.05</v>
      </c>
    </row>
    <row r="51" spans="1:3">
      <c r="B51" s="111" t="s">
        <v>985</v>
      </c>
      <c r="C51" s="111">
        <v>0.1</v>
      </c>
    </row>
    <row r="52" spans="1:3">
      <c r="B52" s="111" t="s">
        <v>986</v>
      </c>
      <c r="C52" s="111">
        <v>0.2</v>
      </c>
    </row>
    <row r="53" spans="1:3">
      <c r="B53" s="111" t="s">
        <v>987</v>
      </c>
      <c r="C53" s="111">
        <v>0.5</v>
      </c>
    </row>
    <row r="54" spans="1:3">
      <c r="B54" s="111" t="s">
        <v>988</v>
      </c>
      <c r="C54" s="111">
        <v>1</v>
      </c>
    </row>
    <row r="55" spans="1:3">
      <c r="B55" s="111" t="s">
        <v>989</v>
      </c>
      <c r="C55" s="111">
        <v>2</v>
      </c>
    </row>
    <row r="56" spans="1:3">
      <c r="A56" s="57"/>
      <c r="B56" s="121" t="s">
        <v>693</v>
      </c>
      <c r="C56" s="121">
        <v>5</v>
      </c>
    </row>
    <row r="57" spans="1:3">
      <c r="A57" s="100" t="s">
        <v>65</v>
      </c>
    </row>
    <row r="58" spans="1:3">
      <c r="A58" s="112" t="s">
        <v>68</v>
      </c>
      <c r="B58" s="288" t="s">
        <v>1342</v>
      </c>
      <c r="C58" s="288"/>
    </row>
    <row r="59" spans="1:3">
      <c r="A59" s="122" t="s">
        <v>71</v>
      </c>
      <c r="B59" s="289" t="s">
        <v>990</v>
      </c>
      <c r="C59" s="289"/>
    </row>
    <row r="60" spans="1:3">
      <c r="A60" s="85" t="s">
        <v>74</v>
      </c>
      <c r="B60" s="323" t="s">
        <v>991</v>
      </c>
      <c r="C60" s="323"/>
    </row>
    <row r="61" spans="1:3">
      <c r="A61" s="123" t="s">
        <v>82</v>
      </c>
      <c r="B61" s="57" t="s">
        <v>218</v>
      </c>
      <c r="C61" s="57"/>
    </row>
    <row r="62" spans="1:3" ht="31.5">
      <c r="A62" s="124" t="s">
        <v>85</v>
      </c>
      <c r="B62" s="57" t="s">
        <v>992</v>
      </c>
      <c r="C62" s="57"/>
    </row>
    <row r="63" spans="1:3">
      <c r="A63" s="123" t="s">
        <v>88</v>
      </c>
      <c r="B63" s="57" t="s">
        <v>219</v>
      </c>
      <c r="C63" s="57"/>
    </row>
    <row r="64" spans="1:3">
      <c r="A64" s="85" t="s">
        <v>90</v>
      </c>
      <c r="B64" s="108" t="s">
        <v>993</v>
      </c>
      <c r="C64" s="108"/>
    </row>
    <row r="65" spans="1:3">
      <c r="A65" s="85" t="s">
        <v>93</v>
      </c>
      <c r="B65" s="108" t="s">
        <v>994</v>
      </c>
      <c r="C65" s="108"/>
    </row>
    <row r="66" spans="1:3">
      <c r="A66" s="85" t="s">
        <v>96</v>
      </c>
      <c r="B66" s="108" t="s">
        <v>995</v>
      </c>
      <c r="C66" s="108"/>
    </row>
    <row r="67" spans="1:3">
      <c r="A67" s="85" t="s">
        <v>99</v>
      </c>
      <c r="B67" s="125" t="s">
        <v>996</v>
      </c>
      <c r="C67" s="108"/>
    </row>
    <row r="68" spans="1:3">
      <c r="A68" s="85" t="s">
        <v>102</v>
      </c>
      <c r="B68" s="125" t="s">
        <v>997</v>
      </c>
      <c r="C68" s="108"/>
    </row>
  </sheetData>
  <mergeCells count="5">
    <mergeCell ref="B60:C60"/>
    <mergeCell ref="C32:C34"/>
    <mergeCell ref="B35:C35"/>
    <mergeCell ref="B58:C58"/>
    <mergeCell ref="B59:C59"/>
  </mergeCells>
  <hyperlinks>
    <hyperlink ref="B68" r:id="rId1" location="rtp1" xr:uid="{93F0AE26-3DAD-3E45-98B1-316114A2EB11}"/>
    <hyperlink ref="B67" r:id="rId2" xr:uid="{41D50615-479C-6E4C-B3DA-080122B76EB6}"/>
  </hyperlinks>
  <pageMargins left="0.7" right="0.7" top="0.75" bottom="0.75" header="0.3" footer="0.3"/>
  <pageSetup orientation="portrait"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CE85-3E28-1F41-894F-BE9F08ED779D}">
  <sheetPr codeName="Sheet49"/>
  <dimension ref="A1:C41"/>
  <sheetViews>
    <sheetView workbookViewId="0"/>
  </sheetViews>
  <sheetFormatPr defaultColWidth="10.625" defaultRowHeight="15.75"/>
  <cols>
    <col min="1" max="1" width="15.875" bestFit="1" customWidth="1"/>
    <col min="2" max="2" width="13.375" bestFit="1" customWidth="1"/>
    <col min="3" max="3" width="12.875" bestFit="1" customWidth="1"/>
  </cols>
  <sheetData>
    <row r="1" spans="1:3" ht="23.25">
      <c r="A1" s="11" t="s">
        <v>1233</v>
      </c>
    </row>
    <row r="2" spans="1:3">
      <c r="A2" s="2"/>
      <c r="B2" s="2"/>
      <c r="C2" s="2"/>
    </row>
    <row r="3" spans="1:3">
      <c r="A3" s="1" t="s">
        <v>11</v>
      </c>
      <c r="B3" s="3" t="s">
        <v>1234</v>
      </c>
      <c r="C3" s="3"/>
    </row>
    <row r="4" spans="1:3">
      <c r="A4" s="3" t="s">
        <v>15</v>
      </c>
      <c r="B4" t="s">
        <v>1235</v>
      </c>
      <c r="C4" t="s">
        <v>1236</v>
      </c>
    </row>
    <row r="5" spans="1:3">
      <c r="A5" s="3" t="s">
        <v>1237</v>
      </c>
      <c r="B5" t="s">
        <v>1238</v>
      </c>
      <c r="C5" t="s">
        <v>1239</v>
      </c>
    </row>
    <row r="6" spans="1:3">
      <c r="A6" s="3" t="s">
        <v>1240</v>
      </c>
      <c r="B6" t="s">
        <v>1241</v>
      </c>
    </row>
    <row r="7" spans="1:3">
      <c r="A7" s="3" t="s">
        <v>17</v>
      </c>
      <c r="B7" t="s">
        <v>1242</v>
      </c>
    </row>
    <row r="8" spans="1:3">
      <c r="A8" s="3" t="s">
        <v>20</v>
      </c>
      <c r="B8" t="s">
        <v>1243</v>
      </c>
    </row>
    <row r="9" spans="1:3">
      <c r="A9" s="3" t="s">
        <v>936</v>
      </c>
      <c r="B9" t="s">
        <v>1244</v>
      </c>
    </row>
    <row r="10" spans="1:3">
      <c r="A10" s="3" t="s">
        <v>1245</v>
      </c>
      <c r="B10" t="s">
        <v>1246</v>
      </c>
    </row>
    <row r="11" spans="1:3">
      <c r="A11" s="3"/>
      <c r="B11" s="3" t="s">
        <v>1247</v>
      </c>
    </row>
    <row r="12" spans="1:3">
      <c r="A12" s="3" t="s">
        <v>15</v>
      </c>
      <c r="B12" t="s">
        <v>1248</v>
      </c>
      <c r="C12" t="s">
        <v>1236</v>
      </c>
    </row>
    <row r="13" spans="1:3">
      <c r="A13" s="3" t="s">
        <v>1237</v>
      </c>
      <c r="B13" t="s">
        <v>1249</v>
      </c>
      <c r="C13" t="s">
        <v>1239</v>
      </c>
    </row>
    <row r="14" spans="1:3">
      <c r="A14" s="3" t="s">
        <v>1240</v>
      </c>
      <c r="B14" t="s">
        <v>1250</v>
      </c>
    </row>
    <row r="15" spans="1:3">
      <c r="A15" s="3" t="s">
        <v>17</v>
      </c>
      <c r="B15" t="s">
        <v>1251</v>
      </c>
    </row>
    <row r="16" spans="1:3">
      <c r="A16" s="3" t="s">
        <v>20</v>
      </c>
      <c r="B16" t="s">
        <v>806</v>
      </c>
    </row>
    <row r="17" spans="1:3">
      <c r="A17" s="3" t="s">
        <v>936</v>
      </c>
      <c r="B17" t="s">
        <v>1252</v>
      </c>
    </row>
    <row r="18" spans="1:3">
      <c r="A18" s="3" t="s">
        <v>1245</v>
      </c>
      <c r="B18" t="s">
        <v>1253</v>
      </c>
      <c r="C18" s="2"/>
    </row>
    <row r="19" spans="1:3">
      <c r="A19" s="8" t="s">
        <v>30</v>
      </c>
      <c r="B19" s="10" t="s">
        <v>1254</v>
      </c>
      <c r="C19" s="10"/>
    </row>
    <row r="20" spans="1:3">
      <c r="A20" s="8" t="s">
        <v>33</v>
      </c>
      <c r="B20" s="9" t="s">
        <v>238</v>
      </c>
      <c r="C20" s="9"/>
    </row>
    <row r="21" spans="1:3">
      <c r="A21" s="5" t="s">
        <v>36</v>
      </c>
      <c r="B21" s="17"/>
      <c r="C21" s="17"/>
    </row>
    <row r="22" spans="1:3">
      <c r="A22" s="3" t="s">
        <v>1255</v>
      </c>
      <c r="B22" s="7" t="s">
        <v>1256</v>
      </c>
      <c r="C22" s="7"/>
    </row>
    <row r="23" spans="1:3">
      <c r="A23" s="18" t="s">
        <v>43</v>
      </c>
      <c r="B23" s="21"/>
      <c r="C23" s="21"/>
    </row>
    <row r="24" spans="1:3">
      <c r="A24" s="3" t="s">
        <v>201</v>
      </c>
      <c r="B24" s="17" t="s">
        <v>5</v>
      </c>
      <c r="C24" t="s">
        <v>1257</v>
      </c>
    </row>
    <row r="25" spans="1:3" ht="45">
      <c r="B25" s="23" t="s">
        <v>203</v>
      </c>
      <c r="C25" s="23" t="s">
        <v>204</v>
      </c>
    </row>
    <row r="26" spans="1:3" ht="165">
      <c r="A26" s="3"/>
      <c r="B26" s="30" t="s">
        <v>1258</v>
      </c>
      <c r="C26" s="30" t="s">
        <v>1259</v>
      </c>
    </row>
    <row r="27" spans="1:3">
      <c r="A27" s="3" t="s">
        <v>1260</v>
      </c>
      <c r="B27" s="17" t="s">
        <v>1261</v>
      </c>
      <c r="C27" s="2"/>
    </row>
    <row r="28" spans="1:3">
      <c r="A28" s="8" t="s">
        <v>49</v>
      </c>
      <c r="B28" s="10" t="s">
        <v>1262</v>
      </c>
      <c r="C28" s="10"/>
    </row>
    <row r="29" spans="1:3">
      <c r="A29" s="8" t="s">
        <v>52</v>
      </c>
      <c r="B29" s="9" t="s">
        <v>1263</v>
      </c>
      <c r="C29" s="22"/>
    </row>
    <row r="30" spans="1:3">
      <c r="A30" s="1" t="s">
        <v>65</v>
      </c>
    </row>
    <row r="31" spans="1:3">
      <c r="A31" s="3" t="s">
        <v>68</v>
      </c>
      <c r="B31" t="s">
        <v>1264</v>
      </c>
    </row>
    <row r="32" spans="1:3">
      <c r="A32" s="4" t="s">
        <v>71</v>
      </c>
      <c r="B32" s="2" t="s">
        <v>1344</v>
      </c>
      <c r="C32" s="2"/>
    </row>
    <row r="33" spans="1:3">
      <c r="A33" s="12" t="s">
        <v>74</v>
      </c>
      <c r="B33" s="10" t="s">
        <v>1265</v>
      </c>
      <c r="C33" s="10"/>
    </row>
    <row r="34" spans="1:3">
      <c r="A34" s="13" t="s">
        <v>82</v>
      </c>
      <c r="B34" s="2" t="s">
        <v>218</v>
      </c>
      <c r="C34" s="2"/>
    </row>
    <row r="35" spans="1:3">
      <c r="A35" s="13" t="s">
        <v>85</v>
      </c>
      <c r="B35" s="2" t="s">
        <v>218</v>
      </c>
      <c r="C35" s="2"/>
    </row>
    <row r="36" spans="1:3">
      <c r="A36" s="13" t="s">
        <v>88</v>
      </c>
      <c r="B36" s="2" t="s">
        <v>218</v>
      </c>
      <c r="C36" s="2"/>
    </row>
    <row r="37" spans="1:3">
      <c r="A37" s="12" t="s">
        <v>90</v>
      </c>
      <c r="B37" s="10" t="s">
        <v>1266</v>
      </c>
      <c r="C37" s="10"/>
    </row>
    <row r="38" spans="1:3">
      <c r="A38" s="12" t="s">
        <v>93</v>
      </c>
      <c r="B38" s="10" t="s">
        <v>1267</v>
      </c>
      <c r="C38" s="10"/>
    </row>
    <row r="39" spans="1:3">
      <c r="A39" s="12" t="s">
        <v>96</v>
      </c>
      <c r="B39" t="s">
        <v>1268</v>
      </c>
      <c r="C39" s="10"/>
    </row>
    <row r="40" spans="1:3">
      <c r="A40" s="12" t="s">
        <v>99</v>
      </c>
      <c r="B40" s="15" t="s">
        <v>1269</v>
      </c>
      <c r="C40" s="10"/>
    </row>
    <row r="41" spans="1:3">
      <c r="A41" s="12" t="s">
        <v>102</v>
      </c>
      <c r="B41" s="15" t="s">
        <v>1270</v>
      </c>
      <c r="C41" s="10"/>
    </row>
  </sheetData>
  <hyperlinks>
    <hyperlink ref="B41" r:id="rId1" xr:uid="{E2E15130-73A7-A14F-BFC7-B99ACB599067}"/>
    <hyperlink ref="B40" r:id="rId2" xr:uid="{922B44CE-67FE-CD4A-B09B-DDB8A72FE794}"/>
  </hyperlinks>
  <pageMargins left="0.7" right="0.7" top="0.75" bottom="0.75" header="0.3" footer="0.3"/>
  <pageSetup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AD3B-49BC-2D4D-AA7D-18141B56FA1A}">
  <sheetPr codeName="Sheet50"/>
  <dimension ref="A1:C30"/>
  <sheetViews>
    <sheetView workbookViewId="0">
      <selection activeCell="B30" sqref="B30"/>
    </sheetView>
  </sheetViews>
  <sheetFormatPr defaultColWidth="10.625" defaultRowHeight="15.75"/>
  <cols>
    <col min="1" max="1" width="15.875" bestFit="1" customWidth="1"/>
    <col min="2" max="2" width="13.375" bestFit="1" customWidth="1"/>
    <col min="3" max="3" width="12.875" bestFit="1" customWidth="1"/>
  </cols>
  <sheetData>
    <row r="1" spans="1:3" ht="23.25">
      <c r="A1" s="11" t="s">
        <v>998</v>
      </c>
    </row>
    <row r="2" spans="1:3">
      <c r="A2" s="2"/>
      <c r="B2" s="2"/>
      <c r="C2" s="2"/>
    </row>
    <row r="3" spans="1:3">
      <c r="A3" s="1" t="s">
        <v>11</v>
      </c>
      <c r="B3" s="3" t="s">
        <v>12</v>
      </c>
    </row>
    <row r="4" spans="1:3">
      <c r="A4" s="3" t="s">
        <v>15</v>
      </c>
      <c r="B4" t="s">
        <v>999</v>
      </c>
    </row>
    <row r="5" spans="1:3">
      <c r="A5" s="3" t="s">
        <v>17</v>
      </c>
      <c r="B5" t="s">
        <v>1000</v>
      </c>
    </row>
    <row r="6" spans="1:3">
      <c r="A6" s="3" t="s">
        <v>20</v>
      </c>
      <c r="B6" t="s">
        <v>1001</v>
      </c>
    </row>
    <row r="7" spans="1:3">
      <c r="A7" s="4" t="s">
        <v>1002</v>
      </c>
      <c r="B7" s="2" t="s">
        <v>1003</v>
      </c>
      <c r="C7" s="2"/>
    </row>
    <row r="8" spans="1:3">
      <c r="A8" s="6" t="s">
        <v>30</v>
      </c>
    </row>
    <row r="9" spans="1:3">
      <c r="A9" s="8" t="s">
        <v>33</v>
      </c>
      <c r="B9" s="9" t="s">
        <v>387</v>
      </c>
      <c r="C9" s="9"/>
    </row>
    <row r="10" spans="1:3">
      <c r="A10" s="5" t="s">
        <v>36</v>
      </c>
      <c r="B10" s="17"/>
      <c r="C10" s="17"/>
    </row>
    <row r="11" spans="1:3">
      <c r="A11" s="8" t="s">
        <v>43</v>
      </c>
      <c r="B11" s="10"/>
      <c r="C11" s="10"/>
    </row>
    <row r="12" spans="1:3">
      <c r="A12" s="5" t="s">
        <v>46</v>
      </c>
      <c r="B12" t="s">
        <v>1004</v>
      </c>
    </row>
    <row r="13" spans="1:3">
      <c r="A13" s="8" t="s">
        <v>49</v>
      </c>
      <c r="B13" s="10"/>
      <c r="C13" s="10"/>
    </row>
    <row r="14" spans="1:3">
      <c r="A14" s="5" t="s">
        <v>52</v>
      </c>
      <c r="B14" s="3" t="s">
        <v>1005</v>
      </c>
      <c r="C14" s="3" t="s">
        <v>1006</v>
      </c>
    </row>
    <row r="15" spans="1:3">
      <c r="B15" t="s">
        <v>1007</v>
      </c>
      <c r="C15">
        <v>0.01</v>
      </c>
    </row>
    <row r="16" spans="1:3">
      <c r="A16" s="2"/>
      <c r="B16" s="2" t="s">
        <v>627</v>
      </c>
      <c r="C16" s="2">
        <v>1E-3</v>
      </c>
    </row>
    <row r="17" spans="1:3">
      <c r="A17" s="1" t="s">
        <v>65</v>
      </c>
    </row>
    <row r="18" spans="1:3">
      <c r="A18" s="3" t="s">
        <v>68</v>
      </c>
    </row>
    <row r="19" spans="1:3">
      <c r="A19" s="4" t="s">
        <v>71</v>
      </c>
      <c r="B19" s="2"/>
      <c r="C19" s="2"/>
    </row>
    <row r="20" spans="1:3">
      <c r="A20" s="1" t="s">
        <v>74</v>
      </c>
    </row>
    <row r="21" spans="1:3">
      <c r="A21" s="3" t="s">
        <v>76</v>
      </c>
    </row>
    <row r="22" spans="1:3">
      <c r="A22" s="4" t="s">
        <v>79</v>
      </c>
      <c r="B22" s="2"/>
      <c r="C22" s="2"/>
    </row>
    <row r="23" spans="1:3">
      <c r="A23" s="13" t="s">
        <v>82</v>
      </c>
      <c r="B23" s="2"/>
      <c r="C23" s="2"/>
    </row>
    <row r="24" spans="1:3">
      <c r="A24" s="13" t="s">
        <v>85</v>
      </c>
      <c r="B24" s="2"/>
      <c r="C24" s="2"/>
    </row>
    <row r="25" spans="1:3">
      <c r="A25" s="13" t="s">
        <v>88</v>
      </c>
      <c r="B25" s="2" t="s">
        <v>218</v>
      </c>
      <c r="C25" s="2"/>
    </row>
    <row r="26" spans="1:3">
      <c r="A26" s="12" t="s">
        <v>90</v>
      </c>
      <c r="B26" s="10" t="s">
        <v>1008</v>
      </c>
      <c r="C26" s="10"/>
    </row>
    <row r="27" spans="1:3">
      <c r="A27" s="12" t="s">
        <v>93</v>
      </c>
      <c r="B27" s="10" t="s">
        <v>1009</v>
      </c>
      <c r="C27" s="10"/>
    </row>
    <row r="28" spans="1:3">
      <c r="A28" s="12" t="s">
        <v>96</v>
      </c>
      <c r="B28" s="10" t="s">
        <v>1010</v>
      </c>
      <c r="C28" s="10"/>
    </row>
    <row r="29" spans="1:3">
      <c r="A29" s="12" t="s">
        <v>99</v>
      </c>
      <c r="B29" s="15" t="s">
        <v>1011</v>
      </c>
      <c r="C29" s="10"/>
    </row>
    <row r="30" spans="1:3">
      <c r="A30" s="12" t="s">
        <v>102</v>
      </c>
      <c r="B30" s="15" t="s">
        <v>1012</v>
      </c>
      <c r="C30" s="10"/>
    </row>
  </sheetData>
  <hyperlinks>
    <hyperlink ref="B29" r:id="rId1" xr:uid="{1B5D7C78-1A63-A64B-A74B-00FDCE4E3D34}"/>
    <hyperlink ref="B30" r:id="rId2" xr:uid="{AD839A82-FDB8-CA45-AC5C-503038795430}"/>
  </hyperlinks>
  <pageMargins left="0.7" right="0.7" top="0.75" bottom="0.75" header="0.3" footer="0.3"/>
  <pageSetup orientation="portrait"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1E52-4F05-D14B-998A-947DBEE9FD46}">
  <sheetPr codeName="Sheet51"/>
  <dimension ref="A1:C37"/>
  <sheetViews>
    <sheetView workbookViewId="0"/>
  </sheetViews>
  <sheetFormatPr defaultColWidth="10.625" defaultRowHeight="15.75"/>
  <cols>
    <col min="1" max="1" width="39.875" bestFit="1" customWidth="1"/>
    <col min="2" max="2" width="19" customWidth="1"/>
    <col min="3" max="3" width="12.875" bestFit="1" customWidth="1"/>
  </cols>
  <sheetData>
    <row r="1" spans="1:3" ht="23.25">
      <c r="A1" s="11" t="s">
        <v>1617</v>
      </c>
    </row>
    <row r="2" spans="1:3">
      <c r="A2" s="2"/>
      <c r="B2" s="2"/>
      <c r="C2" s="2"/>
    </row>
    <row r="3" spans="1:3">
      <c r="A3" s="1" t="s">
        <v>11</v>
      </c>
      <c r="B3" s="3" t="s">
        <v>1606</v>
      </c>
    </row>
    <row r="4" spans="1:3">
      <c r="A4" s="3" t="s">
        <v>15</v>
      </c>
      <c r="B4" t="s">
        <v>1013</v>
      </c>
    </row>
    <row r="5" spans="1:3">
      <c r="A5" s="3" t="s">
        <v>17</v>
      </c>
      <c r="B5" t="s">
        <v>1014</v>
      </c>
    </row>
    <row r="6" spans="1:3">
      <c r="A6" s="3" t="s">
        <v>20</v>
      </c>
      <c r="B6" t="s">
        <v>1015</v>
      </c>
    </row>
    <row r="7" spans="1:3">
      <c r="A7" s="4" t="s">
        <v>469</v>
      </c>
      <c r="B7" s="2" t="s">
        <v>1016</v>
      </c>
      <c r="C7" s="2"/>
    </row>
    <row r="8" spans="1:3">
      <c r="A8" s="6" t="s">
        <v>30</v>
      </c>
      <c r="B8" t="s">
        <v>1017</v>
      </c>
    </row>
    <row r="9" spans="1:3">
      <c r="A9" s="8" t="s">
        <v>33</v>
      </c>
      <c r="B9" s="9" t="s">
        <v>1607</v>
      </c>
      <c r="C9" s="9"/>
    </row>
    <row r="10" spans="1:3">
      <c r="A10" s="5" t="s">
        <v>36</v>
      </c>
      <c r="B10" s="17"/>
      <c r="C10" s="17"/>
    </row>
    <row r="11" spans="1:3">
      <c r="A11" s="8" t="s">
        <v>43</v>
      </c>
      <c r="B11" s="10" t="s">
        <v>1608</v>
      </c>
      <c r="C11" s="10"/>
    </row>
    <row r="12" spans="1:3">
      <c r="A12" s="5" t="s">
        <v>1018</v>
      </c>
      <c r="B12" t="s">
        <v>1609</v>
      </c>
    </row>
    <row r="13" spans="1:3">
      <c r="A13" s="8" t="s">
        <v>49</v>
      </c>
      <c r="B13" s="10" t="s">
        <v>245</v>
      </c>
      <c r="C13" s="10"/>
    </row>
    <row r="14" spans="1:3">
      <c r="A14" s="5" t="s">
        <v>52</v>
      </c>
      <c r="B14" s="3" t="s">
        <v>1019</v>
      </c>
      <c r="C14" s="3" t="s">
        <v>1020</v>
      </c>
    </row>
    <row r="15" spans="1:3">
      <c r="B15" t="s">
        <v>1007</v>
      </c>
      <c r="C15">
        <v>0.01</v>
      </c>
    </row>
    <row r="16" spans="1:3">
      <c r="B16" t="s">
        <v>1021</v>
      </c>
      <c r="C16">
        <v>0.02</v>
      </c>
    </row>
    <row r="17" spans="1:3">
      <c r="B17" t="s">
        <v>1022</v>
      </c>
      <c r="C17">
        <v>0.05</v>
      </c>
    </row>
    <row r="18" spans="1:3">
      <c r="B18" t="s">
        <v>1023</v>
      </c>
      <c r="C18" s="126">
        <v>0.1</v>
      </c>
    </row>
    <row r="19" spans="1:3">
      <c r="A19" s="2"/>
      <c r="B19" t="s">
        <v>215</v>
      </c>
      <c r="C19" s="126">
        <v>0.2</v>
      </c>
    </row>
    <row r="20" spans="1:3">
      <c r="A20" s="13" t="s">
        <v>65</v>
      </c>
      <c r="B20" s="10" t="s">
        <v>1610</v>
      </c>
      <c r="C20" s="10"/>
    </row>
    <row r="21" spans="1:3">
      <c r="A21" s="1" t="s">
        <v>68</v>
      </c>
      <c r="B21" t="s">
        <v>1611</v>
      </c>
    </row>
    <row r="22" spans="1:3">
      <c r="A22" s="3" t="s">
        <v>71</v>
      </c>
      <c r="B22" t="s">
        <v>1612</v>
      </c>
    </row>
    <row r="23" spans="1:3">
      <c r="A23" s="4" t="s">
        <v>74</v>
      </c>
      <c r="B23" s="2" t="s">
        <v>1613</v>
      </c>
      <c r="C23" s="2"/>
    </row>
    <row r="24" spans="1:3">
      <c r="A24" s="13" t="s">
        <v>76</v>
      </c>
      <c r="B24" s="2"/>
      <c r="C24" s="2"/>
    </row>
    <row r="25" spans="1:3">
      <c r="A25" s="13" t="s">
        <v>79</v>
      </c>
      <c r="B25" s="2"/>
      <c r="C25" s="2"/>
    </row>
    <row r="26" spans="1:3">
      <c r="A26" s="13" t="s">
        <v>82</v>
      </c>
      <c r="B26" s="2"/>
      <c r="C26" s="2" t="s">
        <v>218</v>
      </c>
    </row>
    <row r="27" spans="1:3">
      <c r="A27" s="12" t="s">
        <v>85</v>
      </c>
      <c r="B27" s="10" t="s">
        <v>1614</v>
      </c>
      <c r="C27" s="10"/>
    </row>
    <row r="28" spans="1:3">
      <c r="A28" s="12" t="s">
        <v>88</v>
      </c>
      <c r="B28" s="10" t="s">
        <v>219</v>
      </c>
      <c r="C28" s="10"/>
    </row>
    <row r="29" spans="1:3">
      <c r="A29" s="12" t="s">
        <v>90</v>
      </c>
      <c r="B29" s="10" t="s">
        <v>1615</v>
      </c>
      <c r="C29" s="10"/>
    </row>
    <row r="30" spans="1:3">
      <c r="A30" s="12" t="s">
        <v>93</v>
      </c>
      <c r="B30" s="15" t="s">
        <v>858</v>
      </c>
      <c r="C30" s="10"/>
    </row>
    <row r="31" spans="1:3">
      <c r="A31" s="12" t="s">
        <v>96</v>
      </c>
      <c r="B31" s="52" t="s">
        <v>1024</v>
      </c>
      <c r="C31" s="10"/>
    </row>
    <row r="32" spans="1:3">
      <c r="A32" t="s">
        <v>99</v>
      </c>
      <c r="B32" t="s">
        <v>1025</v>
      </c>
    </row>
    <row r="33" spans="1:3">
      <c r="A33" t="s">
        <v>102</v>
      </c>
      <c r="B33" t="s">
        <v>1616</v>
      </c>
    </row>
    <row r="35" spans="1:3">
      <c r="B35" s="127"/>
      <c r="C35" s="127"/>
    </row>
    <row r="37" spans="1:3" ht="409.5">
      <c r="A37" s="31" t="s">
        <v>1026</v>
      </c>
    </row>
  </sheetData>
  <hyperlinks>
    <hyperlink ref="B31" r:id="rId1" display="https://www.saudiexchange.sa/wps/portal/tadawul/knowledge-center/rules-%26-regulations/Exchange-and-Centre-Procedures?locale=en" xr:uid="{F18E3AF9-2AED-1D43-9B32-FA5BE498EB84}"/>
  </hyperlinks>
  <pageMargins left="0.7" right="0.7" top="0.75" bottom="0.75" header="0.3" footer="0.3"/>
  <pageSetup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7DB5-7F38-7A4A-BCEA-D3997299C79F}">
  <sheetPr codeName="Sheet52"/>
  <dimension ref="A1:C30"/>
  <sheetViews>
    <sheetView workbookViewId="0">
      <selection activeCell="G22" sqref="G22"/>
    </sheetView>
  </sheetViews>
  <sheetFormatPr defaultColWidth="10.625" defaultRowHeight="15.75"/>
  <cols>
    <col min="1" max="1" width="15.875" bestFit="1" customWidth="1"/>
    <col min="2" max="2" width="13.375" bestFit="1" customWidth="1"/>
    <col min="3" max="3" width="12.875" bestFit="1" customWidth="1"/>
  </cols>
  <sheetData>
    <row r="1" spans="1:3" ht="23.25">
      <c r="A1" s="11" t="s">
        <v>1027</v>
      </c>
    </row>
    <row r="2" spans="1:3">
      <c r="A2" s="2"/>
      <c r="B2" s="2"/>
      <c r="C2" s="2"/>
    </row>
    <row r="3" spans="1:3">
      <c r="A3" s="1" t="s">
        <v>11</v>
      </c>
      <c r="B3" s="3" t="s">
        <v>12</v>
      </c>
    </row>
    <row r="4" spans="1:3">
      <c r="A4" s="3" t="s">
        <v>15</v>
      </c>
      <c r="B4" t="s">
        <v>1028</v>
      </c>
    </row>
    <row r="5" spans="1:3">
      <c r="A5" s="3" t="s">
        <v>17</v>
      </c>
      <c r="B5" t="s">
        <v>1029</v>
      </c>
    </row>
    <row r="6" spans="1:3">
      <c r="A6" s="3" t="s">
        <v>20</v>
      </c>
      <c r="B6" t="s">
        <v>1030</v>
      </c>
    </row>
    <row r="7" spans="1:3">
      <c r="A7" s="3" t="s">
        <v>74</v>
      </c>
      <c r="B7" t="s">
        <v>1031</v>
      </c>
    </row>
    <row r="8" spans="1:3">
      <c r="A8" s="4" t="s">
        <v>27</v>
      </c>
      <c r="B8" s="2" t="s">
        <v>1032</v>
      </c>
      <c r="C8" s="2"/>
    </row>
    <row r="9" spans="1:3">
      <c r="A9" s="8" t="s">
        <v>30</v>
      </c>
      <c r="B9" s="10" t="s">
        <v>1033</v>
      </c>
      <c r="C9" s="10"/>
    </row>
    <row r="10" spans="1:3">
      <c r="A10" s="8" t="s">
        <v>33</v>
      </c>
      <c r="B10" s="9" t="s">
        <v>1034</v>
      </c>
      <c r="C10" s="9"/>
    </row>
    <row r="11" spans="1:3">
      <c r="A11" s="5" t="s">
        <v>36</v>
      </c>
      <c r="B11" s="19"/>
      <c r="C11" s="19"/>
    </row>
    <row r="12" spans="1:3">
      <c r="A12" s="4" t="s">
        <v>502</v>
      </c>
      <c r="B12" s="7" t="s">
        <v>1622</v>
      </c>
      <c r="C12" s="7"/>
    </row>
    <row r="13" spans="1:3">
      <c r="A13" s="8" t="s">
        <v>43</v>
      </c>
      <c r="B13" s="2" t="s">
        <v>1035</v>
      </c>
      <c r="C13" s="10"/>
    </row>
    <row r="14" spans="1:3">
      <c r="A14" s="8" t="s">
        <v>46</v>
      </c>
      <c r="B14" s="2" t="s">
        <v>1623</v>
      </c>
      <c r="C14" s="10"/>
    </row>
    <row r="15" spans="1:3">
      <c r="A15" s="8" t="s">
        <v>49</v>
      </c>
      <c r="B15" s="10" t="s">
        <v>1624</v>
      </c>
      <c r="C15" s="10"/>
    </row>
    <row r="16" spans="1:3">
      <c r="A16" s="5" t="s">
        <v>52</v>
      </c>
      <c r="B16" s="3" t="s">
        <v>1036</v>
      </c>
      <c r="C16" s="3" t="s">
        <v>54</v>
      </c>
    </row>
    <row r="17" spans="1:3">
      <c r="B17" t="s">
        <v>1037</v>
      </c>
      <c r="C17" t="s">
        <v>1038</v>
      </c>
    </row>
    <row r="18" spans="1:3">
      <c r="A18" s="2"/>
      <c r="B18" s="2" t="s">
        <v>1039</v>
      </c>
      <c r="C18" s="2" t="s">
        <v>1040</v>
      </c>
    </row>
    <row r="19" spans="1:3">
      <c r="A19" s="1" t="s">
        <v>65</v>
      </c>
      <c r="B19" s="10" t="s">
        <v>1625</v>
      </c>
      <c r="C19" s="10"/>
    </row>
    <row r="20" spans="1:3">
      <c r="A20" s="1" t="s">
        <v>74</v>
      </c>
    </row>
    <row r="21" spans="1:3">
      <c r="A21" s="3" t="s">
        <v>1042</v>
      </c>
      <c r="B21" t="s">
        <v>1043</v>
      </c>
    </row>
    <row r="22" spans="1:3">
      <c r="A22" s="4" t="s">
        <v>1044</v>
      </c>
      <c r="B22" s="2" t="s">
        <v>1045</v>
      </c>
      <c r="C22" s="2"/>
    </row>
    <row r="23" spans="1:3">
      <c r="A23" s="13" t="s">
        <v>82</v>
      </c>
      <c r="B23" s="2" t="s">
        <v>218</v>
      </c>
      <c r="C23" s="2"/>
    </row>
    <row r="24" spans="1:3">
      <c r="A24" s="13" t="s">
        <v>85</v>
      </c>
      <c r="B24" s="2" t="s">
        <v>219</v>
      </c>
      <c r="C24" s="2"/>
    </row>
    <row r="25" spans="1:3">
      <c r="A25" s="13" t="s">
        <v>88</v>
      </c>
      <c r="B25" s="2" t="s">
        <v>219</v>
      </c>
      <c r="C25" s="2"/>
    </row>
    <row r="26" spans="1:3">
      <c r="A26" s="12" t="s">
        <v>90</v>
      </c>
      <c r="B26" s="10" t="s">
        <v>1046</v>
      </c>
      <c r="C26" s="10"/>
    </row>
    <row r="27" spans="1:3">
      <c r="A27" s="12" t="s">
        <v>93</v>
      </c>
      <c r="B27" s="10" t="s">
        <v>1047</v>
      </c>
      <c r="C27" s="10"/>
    </row>
    <row r="28" spans="1:3">
      <c r="A28" s="12" t="s">
        <v>96</v>
      </c>
      <c r="B28" s="10" t="s">
        <v>1048</v>
      </c>
      <c r="C28" s="10"/>
    </row>
    <row r="29" spans="1:3">
      <c r="A29" s="12" t="s">
        <v>99</v>
      </c>
      <c r="B29" s="15" t="s">
        <v>1049</v>
      </c>
      <c r="C29" s="10"/>
    </row>
    <row r="30" spans="1:3">
      <c r="A30" s="12" t="s">
        <v>102</v>
      </c>
      <c r="B30" s="15" t="s">
        <v>1050</v>
      </c>
      <c r="C30" s="10"/>
    </row>
  </sheetData>
  <hyperlinks>
    <hyperlink ref="B30" r:id="rId1" xr:uid="{2A40BDAA-3364-0A4E-A9CB-CFF2697C98C8}"/>
    <hyperlink ref="B29" r:id="rId2" xr:uid="{49C50E02-8508-5C41-AB04-AEAEE6A3E540}"/>
  </hyperlinks>
  <pageMargins left="0.7" right="0.7" top="0.75" bottom="0.75" header="0.3" footer="0.3"/>
  <pageSetup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8846-C88A-3A47-9435-223D0AC3E0A0}">
  <sheetPr codeName="Sheet53"/>
  <dimension ref="A1:C29"/>
  <sheetViews>
    <sheetView workbookViewId="0">
      <selection activeCell="I24" sqref="I24"/>
    </sheetView>
  </sheetViews>
  <sheetFormatPr defaultColWidth="10.625" defaultRowHeight="15.75"/>
  <cols>
    <col min="1" max="1" width="15.875" customWidth="1"/>
    <col min="2" max="2" width="13.375" bestFit="1" customWidth="1"/>
    <col min="3" max="3" width="12.875" bestFit="1" customWidth="1"/>
  </cols>
  <sheetData>
    <row r="1" spans="1:3" ht="23.25">
      <c r="A1" s="11" t="s">
        <v>1051</v>
      </c>
    </row>
    <row r="2" spans="1:3">
      <c r="A2" s="2"/>
      <c r="B2" s="2"/>
      <c r="C2" s="2"/>
    </row>
    <row r="3" spans="1:3">
      <c r="A3" s="1" t="s">
        <v>11</v>
      </c>
      <c r="B3" s="3" t="s">
        <v>12</v>
      </c>
    </row>
    <row r="4" spans="1:3">
      <c r="A4" s="3" t="s">
        <v>15</v>
      </c>
      <c r="B4" t="s">
        <v>1653</v>
      </c>
    </row>
    <row r="5" spans="1:3">
      <c r="A5" s="3" t="s">
        <v>17</v>
      </c>
      <c r="B5" t="s">
        <v>1654</v>
      </c>
    </row>
    <row r="6" spans="1:3">
      <c r="A6" s="3" t="s">
        <v>20</v>
      </c>
      <c r="B6" t="s">
        <v>1030</v>
      </c>
    </row>
    <row r="7" spans="1:3">
      <c r="A7" s="3" t="s">
        <v>74</v>
      </c>
      <c r="B7" t="s">
        <v>1052</v>
      </c>
    </row>
    <row r="8" spans="1:3">
      <c r="A8" s="8" t="s">
        <v>30</v>
      </c>
      <c r="B8" s="10" t="s">
        <v>1343</v>
      </c>
      <c r="C8" s="10"/>
    </row>
    <row r="9" spans="1:3">
      <c r="A9" s="8" t="s">
        <v>33</v>
      </c>
      <c r="B9" s="9" t="s">
        <v>1034</v>
      </c>
      <c r="C9" s="9"/>
    </row>
    <row r="10" spans="1:3">
      <c r="A10" s="5" t="s">
        <v>36</v>
      </c>
      <c r="B10" s="17"/>
      <c r="C10" s="17"/>
    </row>
    <row r="11" spans="1:3">
      <c r="A11" s="4" t="s">
        <v>502</v>
      </c>
      <c r="B11" s="7" t="s">
        <v>1655</v>
      </c>
      <c r="C11" s="7"/>
    </row>
    <row r="12" spans="1:3">
      <c r="A12" s="8" t="s">
        <v>43</v>
      </c>
      <c r="B12" s="2" t="s">
        <v>1035</v>
      </c>
      <c r="C12" s="10"/>
    </row>
    <row r="13" spans="1:3">
      <c r="A13" s="8" t="s">
        <v>46</v>
      </c>
      <c r="B13" s="2" t="s">
        <v>1656</v>
      </c>
      <c r="C13" s="10"/>
    </row>
    <row r="14" spans="1:3">
      <c r="A14" s="8" t="s">
        <v>49</v>
      </c>
      <c r="B14" s="10" t="s">
        <v>340</v>
      </c>
      <c r="C14" s="10"/>
    </row>
    <row r="15" spans="1:3">
      <c r="A15" s="5" t="s">
        <v>52</v>
      </c>
      <c r="B15" s="3" t="s">
        <v>1036</v>
      </c>
      <c r="C15" s="3" t="s">
        <v>54</v>
      </c>
    </row>
    <row r="16" spans="1:3">
      <c r="B16" t="s">
        <v>1037</v>
      </c>
      <c r="C16" s="17" t="s">
        <v>1038</v>
      </c>
    </row>
    <row r="17" spans="1:3">
      <c r="A17" s="2"/>
      <c r="B17" s="2" t="s">
        <v>1039</v>
      </c>
      <c r="C17" s="128" t="s">
        <v>1053</v>
      </c>
    </row>
    <row r="18" spans="1:3">
      <c r="A18" s="12" t="s">
        <v>65</v>
      </c>
      <c r="B18" s="9" t="s">
        <v>1041</v>
      </c>
      <c r="C18" s="10"/>
    </row>
    <row r="19" spans="1:3">
      <c r="A19" s="20" t="s">
        <v>74</v>
      </c>
    </row>
    <row r="20" spans="1:3">
      <c r="A20" s="3" t="s">
        <v>1042</v>
      </c>
      <c r="B20" s="17" t="s">
        <v>1043</v>
      </c>
    </row>
    <row r="21" spans="1:3">
      <c r="A21" s="4" t="s">
        <v>1044</v>
      </c>
      <c r="B21" s="128" t="s">
        <v>1657</v>
      </c>
      <c r="C21" s="2"/>
    </row>
    <row r="22" spans="1:3">
      <c r="A22" s="13" t="s">
        <v>82</v>
      </c>
      <c r="B22" s="2" t="s">
        <v>218</v>
      </c>
      <c r="C22" s="2"/>
    </row>
    <row r="23" spans="1:3">
      <c r="A23" s="13" t="s">
        <v>85</v>
      </c>
      <c r="B23" s="2" t="s">
        <v>219</v>
      </c>
      <c r="C23" s="2"/>
    </row>
    <row r="24" spans="1:3">
      <c r="A24" s="13" t="s">
        <v>88</v>
      </c>
      <c r="B24" s="2" t="s">
        <v>219</v>
      </c>
      <c r="C24" s="2"/>
    </row>
    <row r="25" spans="1:3">
      <c r="A25" s="12" t="s">
        <v>90</v>
      </c>
      <c r="B25" s="10" t="s">
        <v>1046</v>
      </c>
      <c r="C25" s="10"/>
    </row>
    <row r="26" spans="1:3">
      <c r="A26" s="12" t="s">
        <v>93</v>
      </c>
      <c r="B26" s="10" t="s">
        <v>1047</v>
      </c>
      <c r="C26" s="10"/>
    </row>
    <row r="27" spans="1:3">
      <c r="A27" s="12" t="s">
        <v>96</v>
      </c>
      <c r="B27" s="10" t="s">
        <v>1054</v>
      </c>
      <c r="C27" s="10"/>
    </row>
    <row r="28" spans="1:3">
      <c r="A28" s="12" t="s">
        <v>99</v>
      </c>
      <c r="B28" s="15" t="s">
        <v>1658</v>
      </c>
      <c r="C28" s="10"/>
    </row>
    <row r="29" spans="1:3">
      <c r="A29" s="12" t="s">
        <v>102</v>
      </c>
      <c r="B29" s="15" t="s">
        <v>1055</v>
      </c>
      <c r="C29" s="10"/>
    </row>
  </sheetData>
  <hyperlinks>
    <hyperlink ref="B29" r:id="rId1" xr:uid="{62DB43FB-8A6B-3F4C-8453-EAF56E9A74D6}"/>
    <hyperlink ref="B28" r:id="rId2" xr:uid="{465CAC85-2BC2-3E47-9A34-9BCD8EBCB1ED}"/>
  </hyperlinks>
  <pageMargins left="0.7" right="0.7" top="0.75" bottom="0.75" header="0.3" footer="0.3"/>
  <pageSetup orientation="portrait"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D9D8-1B69-C74C-927C-5ADB83DC69C9}">
  <sheetPr codeName="Sheet54"/>
  <dimension ref="A1:C31"/>
  <sheetViews>
    <sheetView workbookViewId="0">
      <selection activeCell="A3" sqref="A3"/>
    </sheetView>
  </sheetViews>
  <sheetFormatPr defaultColWidth="10.625" defaultRowHeight="15.75"/>
  <cols>
    <col min="1" max="1" width="15.875" bestFit="1" customWidth="1"/>
    <col min="2" max="2" width="13.375" bestFit="1" customWidth="1"/>
    <col min="3" max="3" width="12.875" bestFit="1" customWidth="1"/>
  </cols>
  <sheetData>
    <row r="1" spans="1:3" ht="23.25">
      <c r="A1" s="11" t="s">
        <v>1056</v>
      </c>
    </row>
    <row r="2" spans="1:3">
      <c r="A2" s="2"/>
      <c r="B2" s="2"/>
      <c r="C2" s="2"/>
    </row>
    <row r="3" spans="1:3">
      <c r="A3" s="1" t="s">
        <v>11</v>
      </c>
      <c r="B3" s="3" t="s">
        <v>12</v>
      </c>
    </row>
    <row r="4" spans="1:3">
      <c r="A4" s="3" t="s">
        <v>15</v>
      </c>
      <c r="B4" t="s">
        <v>1057</v>
      </c>
    </row>
    <row r="5" spans="1:3">
      <c r="A5" s="3" t="s">
        <v>1058</v>
      </c>
      <c r="B5" t="s">
        <v>1059</v>
      </c>
    </row>
    <row r="6" spans="1:3">
      <c r="A6" s="3" t="s">
        <v>17</v>
      </c>
      <c r="B6" t="s">
        <v>1060</v>
      </c>
    </row>
    <row r="7" spans="1:3">
      <c r="A7" s="3" t="s">
        <v>936</v>
      </c>
      <c r="B7" t="s">
        <v>1061</v>
      </c>
    </row>
    <row r="8" spans="1:3">
      <c r="A8" s="3" t="s">
        <v>555</v>
      </c>
      <c r="B8" t="s">
        <v>1062</v>
      </c>
    </row>
    <row r="9" spans="1:3">
      <c r="A9" s="4" t="s">
        <v>268</v>
      </c>
      <c r="B9" s="2" t="s">
        <v>1063</v>
      </c>
      <c r="C9" s="2"/>
    </row>
    <row r="10" spans="1:3">
      <c r="A10" s="8" t="s">
        <v>30</v>
      </c>
      <c r="B10" s="10" t="s">
        <v>1064</v>
      </c>
      <c r="C10" s="10"/>
    </row>
    <row r="11" spans="1:3">
      <c r="A11" s="8" t="s">
        <v>33</v>
      </c>
      <c r="B11" s="9" t="s">
        <v>200</v>
      </c>
      <c r="C11" s="9"/>
    </row>
    <row r="12" spans="1:3">
      <c r="A12" s="5" t="s">
        <v>36</v>
      </c>
      <c r="B12" s="17"/>
      <c r="C12" s="17"/>
    </row>
    <row r="13" spans="1:3">
      <c r="A13" s="3" t="s">
        <v>1065</v>
      </c>
      <c r="B13" s="33" t="s">
        <v>1066</v>
      </c>
      <c r="C13" s="7"/>
    </row>
    <row r="14" spans="1:3">
      <c r="A14" s="18" t="s">
        <v>43</v>
      </c>
    </row>
    <row r="15" spans="1:3">
      <c r="A15" s="3" t="s">
        <v>240</v>
      </c>
      <c r="B15" s="17" t="s">
        <v>1067</v>
      </c>
    </row>
    <row r="16" spans="1:3">
      <c r="A16" s="8" t="s">
        <v>49</v>
      </c>
      <c r="B16" s="10" t="s">
        <v>505</v>
      </c>
      <c r="C16" s="10"/>
    </row>
    <row r="17" spans="1:3">
      <c r="A17" s="5" t="s">
        <v>52</v>
      </c>
      <c r="B17" s="3" t="s">
        <v>53</v>
      </c>
      <c r="C17" s="3" t="s">
        <v>54</v>
      </c>
    </row>
    <row r="18" spans="1:3">
      <c r="B18" t="s">
        <v>1068</v>
      </c>
      <c r="C18">
        <v>1E-3</v>
      </c>
    </row>
    <row r="19" spans="1:3">
      <c r="B19" t="s">
        <v>1069</v>
      </c>
      <c r="C19">
        <v>5.0000000000000001E-3</v>
      </c>
    </row>
    <row r="20" spans="1:3">
      <c r="A20" s="2"/>
      <c r="B20" s="2" t="s">
        <v>1070</v>
      </c>
      <c r="C20" s="2">
        <v>0.01</v>
      </c>
    </row>
    <row r="21" spans="1:3">
      <c r="A21" s="1" t="s">
        <v>65</v>
      </c>
    </row>
    <row r="22" spans="1:3">
      <c r="A22" s="4" t="s">
        <v>68</v>
      </c>
      <c r="B22" s="2" t="s">
        <v>1071</v>
      </c>
      <c r="C22" s="2"/>
    </row>
    <row r="23" spans="1:3">
      <c r="A23" s="12" t="s">
        <v>74</v>
      </c>
      <c r="B23" s="10" t="s">
        <v>1072</v>
      </c>
      <c r="C23" s="10"/>
    </row>
    <row r="24" spans="1:3">
      <c r="A24" s="13" t="s">
        <v>82</v>
      </c>
      <c r="B24" s="2" t="s">
        <v>218</v>
      </c>
      <c r="C24" s="2"/>
    </row>
    <row r="25" spans="1:3">
      <c r="A25" s="13" t="s">
        <v>85</v>
      </c>
      <c r="B25" s="2"/>
      <c r="C25" s="2"/>
    </row>
    <row r="26" spans="1:3">
      <c r="A26" s="13" t="s">
        <v>88</v>
      </c>
      <c r="B26" s="2" t="s">
        <v>219</v>
      </c>
      <c r="C26" s="2"/>
    </row>
    <row r="27" spans="1:3">
      <c r="A27" s="12" t="s">
        <v>90</v>
      </c>
      <c r="B27" s="10" t="s">
        <v>1073</v>
      </c>
      <c r="C27" s="10"/>
    </row>
    <row r="28" spans="1:3">
      <c r="A28" s="12" t="s">
        <v>93</v>
      </c>
      <c r="B28" s="10" t="s">
        <v>1074</v>
      </c>
      <c r="C28" s="10"/>
    </row>
    <row r="29" spans="1:3">
      <c r="A29" s="12" t="s">
        <v>96</v>
      </c>
      <c r="B29" s="10" t="s">
        <v>1075</v>
      </c>
      <c r="C29" s="10"/>
    </row>
    <row r="30" spans="1:3">
      <c r="A30" s="12" t="s">
        <v>99</v>
      </c>
      <c r="B30" s="15" t="s">
        <v>1076</v>
      </c>
      <c r="C30" s="10"/>
    </row>
    <row r="31" spans="1:3">
      <c r="A31" s="12" t="s">
        <v>102</v>
      </c>
      <c r="B31" s="15" t="s">
        <v>1077</v>
      </c>
      <c r="C31" s="10"/>
    </row>
  </sheetData>
  <hyperlinks>
    <hyperlink ref="B31" r:id="rId1" xr:uid="{388F6CB9-79D1-C245-8B3E-F13F3EF58B20}"/>
    <hyperlink ref="B30" r:id="rId2" xr:uid="{531F483F-B008-6C45-8C9B-F7BF2B10BBD0}"/>
  </hyperlinks>
  <pageMargins left="0.7" right="0.7" top="0.75" bottom="0.75" header="0.3" footer="0.3"/>
  <pageSetup orientation="portrait"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AD890-047E-FA4E-8A16-71C0718CBAEE}">
  <sheetPr codeName="Sheet55"/>
  <dimension ref="A1:C25"/>
  <sheetViews>
    <sheetView workbookViewId="0">
      <selection activeCell="E6" sqref="E6"/>
    </sheetView>
  </sheetViews>
  <sheetFormatPr defaultColWidth="10.625" defaultRowHeight="15.75"/>
  <cols>
    <col min="1" max="1" width="15.875" bestFit="1" customWidth="1"/>
    <col min="2" max="2" width="13.375" bestFit="1" customWidth="1"/>
    <col min="3" max="3" width="12.875" bestFit="1" customWidth="1"/>
  </cols>
  <sheetData>
    <row r="1" spans="1:3" ht="23.25">
      <c r="A1" s="11" t="s">
        <v>1078</v>
      </c>
    </row>
    <row r="2" spans="1:3">
      <c r="A2" s="2"/>
      <c r="B2" s="2"/>
      <c r="C2" s="2"/>
    </row>
    <row r="3" spans="1:3">
      <c r="A3" s="331" t="s">
        <v>11</v>
      </c>
      <c r="B3" s="3" t="s">
        <v>12</v>
      </c>
    </row>
    <row r="4" spans="1:3">
      <c r="A4" s="3" t="s">
        <v>15</v>
      </c>
      <c r="B4" t="s">
        <v>1079</v>
      </c>
    </row>
    <row r="5" spans="1:3">
      <c r="A5" s="3" t="s">
        <v>17</v>
      </c>
      <c r="B5" t="s">
        <v>1080</v>
      </c>
    </row>
    <row r="6" spans="1:3">
      <c r="A6" s="3" t="s">
        <v>20</v>
      </c>
      <c r="B6" t="s">
        <v>1081</v>
      </c>
    </row>
    <row r="7" spans="1:3">
      <c r="A7" s="4" t="s">
        <v>1002</v>
      </c>
      <c r="B7" s="2" t="s">
        <v>1082</v>
      </c>
      <c r="C7" s="2"/>
    </row>
    <row r="8" spans="1:3">
      <c r="A8" s="6" t="s">
        <v>30</v>
      </c>
      <c r="B8" t="s">
        <v>1083</v>
      </c>
    </row>
    <row r="9" spans="1:3">
      <c r="A9" s="8" t="s">
        <v>33</v>
      </c>
      <c r="B9" s="9" t="s">
        <v>200</v>
      </c>
      <c r="C9" s="9"/>
    </row>
    <row r="10" spans="1:3">
      <c r="A10" s="5" t="s">
        <v>36</v>
      </c>
      <c r="B10" s="17"/>
      <c r="C10" s="17"/>
    </row>
    <row r="11" spans="1:3">
      <c r="A11" s="3" t="s">
        <v>1084</v>
      </c>
      <c r="B11" s="7" t="s">
        <v>1085</v>
      </c>
      <c r="C11" s="7"/>
    </row>
    <row r="12" spans="1:3">
      <c r="A12" s="18" t="s">
        <v>43</v>
      </c>
      <c r="B12" s="21"/>
      <c r="C12" s="21"/>
    </row>
    <row r="13" spans="1:3">
      <c r="A13" s="3" t="s">
        <v>240</v>
      </c>
      <c r="B13" s="17" t="s">
        <v>1086</v>
      </c>
    </row>
    <row r="14" spans="1:3">
      <c r="A14" s="3" t="s">
        <v>1087</v>
      </c>
      <c r="B14" s="17" t="s">
        <v>1088</v>
      </c>
    </row>
    <row r="15" spans="1:3">
      <c r="A15" s="8" t="s">
        <v>49</v>
      </c>
      <c r="B15" s="10" t="s">
        <v>245</v>
      </c>
      <c r="C15" s="10"/>
    </row>
    <row r="16" spans="1:3">
      <c r="A16" s="8" t="s">
        <v>52</v>
      </c>
      <c r="B16" s="9" t="s">
        <v>1289</v>
      </c>
      <c r="C16" s="22"/>
    </row>
    <row r="17" spans="1:3">
      <c r="A17" s="1" t="s">
        <v>65</v>
      </c>
      <c r="B17" t="s">
        <v>1089</v>
      </c>
    </row>
    <row r="18" spans="1:3">
      <c r="A18" s="4" t="s">
        <v>71</v>
      </c>
      <c r="B18" s="2" t="s">
        <v>249</v>
      </c>
      <c r="C18" s="2"/>
    </row>
    <row r="19" spans="1:3">
      <c r="A19" s="13" t="s">
        <v>85</v>
      </c>
      <c r="B19" s="2"/>
      <c r="C19" s="2"/>
    </row>
    <row r="20" spans="1:3">
      <c r="A20" s="13" t="s">
        <v>88</v>
      </c>
      <c r="B20" s="2" t="s">
        <v>219</v>
      </c>
      <c r="C20" s="2"/>
    </row>
    <row r="21" spans="1:3">
      <c r="A21" s="12" t="s">
        <v>90</v>
      </c>
      <c r="B21" s="10" t="s">
        <v>1090</v>
      </c>
      <c r="C21" s="10"/>
    </row>
    <row r="22" spans="1:3">
      <c r="A22" s="12" t="s">
        <v>93</v>
      </c>
      <c r="B22" s="10" t="s">
        <v>1091</v>
      </c>
      <c r="C22" s="10"/>
    </row>
    <row r="23" spans="1:3">
      <c r="A23" s="12" t="s">
        <v>96</v>
      </c>
      <c r="B23" s="10" t="s">
        <v>1092</v>
      </c>
      <c r="C23" s="10"/>
    </row>
    <row r="24" spans="1:3">
      <c r="A24" s="12" t="s">
        <v>99</v>
      </c>
      <c r="B24" s="15" t="s">
        <v>1093</v>
      </c>
      <c r="C24" s="10"/>
    </row>
    <row r="25" spans="1:3">
      <c r="A25" s="12" t="s">
        <v>102</v>
      </c>
      <c r="B25" s="15" t="s">
        <v>1094</v>
      </c>
      <c r="C25" s="10"/>
    </row>
  </sheetData>
  <hyperlinks>
    <hyperlink ref="B24" r:id="rId1" xr:uid="{83C7E455-56D2-3647-94B5-2A5450684124}"/>
    <hyperlink ref="B25" r:id="rId2" xr:uid="{E0233BC5-B357-8642-A55C-CEA7AC1965B2}"/>
    <hyperlink ref="A3" r:id="rId3" xr:uid="{927136ED-DBC4-2F45-B57A-89B6148EAE25}"/>
  </hyperlinks>
  <pageMargins left="0.7" right="0.7" top="0.75" bottom="0.75" header="0.3" footer="0.3"/>
  <pageSetup orientation="portrait" r:id="rId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9677-F64C-DE4A-91D2-4965183B6C62}">
  <sheetPr codeName="Sheet56"/>
  <dimension ref="A1:F28"/>
  <sheetViews>
    <sheetView workbookViewId="0">
      <selection activeCell="F18" sqref="F18"/>
    </sheetView>
  </sheetViews>
  <sheetFormatPr defaultColWidth="10.5" defaultRowHeight="15.75"/>
  <cols>
    <col min="1" max="1" width="26.75" customWidth="1"/>
    <col min="2" max="2" width="12.875" bestFit="1" customWidth="1"/>
    <col min="3" max="3" width="18.25" customWidth="1"/>
    <col min="6" max="6" width="13.375" customWidth="1"/>
  </cols>
  <sheetData>
    <row r="1" spans="1:6" ht="23.25">
      <c r="A1" s="11" t="s">
        <v>1095</v>
      </c>
    </row>
    <row r="2" spans="1:6">
      <c r="A2" s="2"/>
      <c r="B2" s="2"/>
      <c r="C2" s="2"/>
    </row>
    <row r="3" spans="1:6">
      <c r="A3" s="1" t="s">
        <v>11</v>
      </c>
      <c r="B3" s="3" t="s">
        <v>12</v>
      </c>
      <c r="C3" s="165"/>
    </row>
    <row r="4" spans="1:6">
      <c r="A4" s="3" t="s">
        <v>15</v>
      </c>
      <c r="B4" s="165" t="s">
        <v>1440</v>
      </c>
      <c r="C4" s="165"/>
    </row>
    <row r="5" spans="1:6">
      <c r="A5" t="s">
        <v>953</v>
      </c>
      <c r="B5" s="165" t="s">
        <v>1096</v>
      </c>
      <c r="C5" s="165"/>
    </row>
    <row r="6" spans="1:6">
      <c r="A6" s="4" t="s">
        <v>1441</v>
      </c>
      <c r="B6" s="166" t="s">
        <v>1097</v>
      </c>
      <c r="C6" s="166"/>
    </row>
    <row r="7" spans="1:6">
      <c r="A7" s="6" t="s">
        <v>30</v>
      </c>
      <c r="B7" s="17" t="s">
        <v>1442</v>
      </c>
      <c r="C7" s="165"/>
    </row>
    <row r="8" spans="1:6">
      <c r="A8" s="8" t="s">
        <v>33</v>
      </c>
      <c r="B8" s="9" t="s">
        <v>387</v>
      </c>
      <c r="C8" s="9"/>
    </row>
    <row r="9" spans="1:6">
      <c r="A9" s="5" t="s">
        <v>36</v>
      </c>
      <c r="B9" s="17" t="s">
        <v>1098</v>
      </c>
      <c r="C9" s="17"/>
    </row>
    <row r="10" spans="1:6">
      <c r="A10" s="18" t="s">
        <v>43</v>
      </c>
      <c r="B10" s="179"/>
      <c r="C10" s="179"/>
    </row>
    <row r="11" spans="1:6">
      <c r="A11" s="167" t="s">
        <v>201</v>
      </c>
      <c r="B11" s="328" t="s">
        <v>1443</v>
      </c>
      <c r="C11" s="328"/>
      <c r="D11" s="328"/>
      <c r="E11" s="328"/>
      <c r="F11" s="328"/>
    </row>
    <row r="12" spans="1:6">
      <c r="A12" s="167" t="s">
        <v>1099</v>
      </c>
      <c r="B12" s="168" t="s">
        <v>843</v>
      </c>
      <c r="C12" s="169"/>
    </row>
    <row r="13" spans="1:6">
      <c r="A13" s="8" t="s">
        <v>49</v>
      </c>
      <c r="B13" s="170" t="s">
        <v>340</v>
      </c>
      <c r="C13" s="171"/>
    </row>
    <row r="14" spans="1:6">
      <c r="A14" s="5" t="s">
        <v>52</v>
      </c>
      <c r="B14" s="3" t="s">
        <v>53</v>
      </c>
      <c r="C14" s="3" t="s">
        <v>54</v>
      </c>
    </row>
    <row r="15" spans="1:6">
      <c r="A15" s="165"/>
      <c r="B15" s="172" t="s">
        <v>1100</v>
      </c>
      <c r="C15" s="173">
        <v>0.01</v>
      </c>
    </row>
    <row r="16" spans="1:6">
      <c r="A16" s="165"/>
      <c r="B16" s="174" t="s">
        <v>1101</v>
      </c>
      <c r="C16" s="173">
        <v>0.02</v>
      </c>
    </row>
    <row r="17" spans="1:6">
      <c r="A17" s="165"/>
      <c r="B17" s="175" t="s">
        <v>1102</v>
      </c>
      <c r="C17" s="173">
        <v>0.05</v>
      </c>
    </row>
    <row r="18" spans="1:6">
      <c r="A18" s="165"/>
      <c r="B18" s="175" t="s">
        <v>1103</v>
      </c>
      <c r="C18" s="173">
        <v>0.25</v>
      </c>
    </row>
    <row r="19" spans="1:6">
      <c r="A19" s="165"/>
      <c r="B19" s="175" t="s">
        <v>1104</v>
      </c>
      <c r="C19" s="173">
        <v>1</v>
      </c>
    </row>
    <row r="20" spans="1:6">
      <c r="A20" s="166"/>
      <c r="B20" s="176" t="s">
        <v>979</v>
      </c>
      <c r="C20" s="177">
        <v>5</v>
      </c>
    </row>
    <row r="21" spans="1:6">
      <c r="A21" s="12" t="s">
        <v>65</v>
      </c>
      <c r="B21" s="178" t="s">
        <v>1105</v>
      </c>
      <c r="C21" s="171"/>
    </row>
    <row r="22" spans="1:6">
      <c r="A22" s="12" t="s">
        <v>85</v>
      </c>
      <c r="B22" s="318" t="s">
        <v>1444</v>
      </c>
      <c r="C22" s="317"/>
      <c r="D22" s="317"/>
      <c r="E22" s="317"/>
      <c r="F22" s="317"/>
    </row>
    <row r="23" spans="1:6">
      <c r="A23" s="13" t="s">
        <v>88</v>
      </c>
      <c r="B23" s="45"/>
      <c r="C23" s="166"/>
    </row>
    <row r="24" spans="1:6">
      <c r="A24" s="12" t="s">
        <v>90</v>
      </c>
      <c r="B24" s="171" t="s">
        <v>1106</v>
      </c>
      <c r="C24" s="171"/>
    </row>
    <row r="25" spans="1:6">
      <c r="A25" s="12" t="s">
        <v>93</v>
      </c>
      <c r="B25" s="171" t="s">
        <v>1107</v>
      </c>
      <c r="C25" s="171"/>
    </row>
    <row r="26" spans="1:6">
      <c r="A26" s="12" t="s">
        <v>96</v>
      </c>
      <c r="B26" s="171" t="s">
        <v>1445</v>
      </c>
      <c r="C26" s="171"/>
    </row>
    <row r="27" spans="1:6">
      <c r="A27" s="12" t="s">
        <v>99</v>
      </c>
      <c r="B27" s="15" t="s">
        <v>1108</v>
      </c>
      <c r="C27" s="171"/>
    </row>
    <row r="28" spans="1:6">
      <c r="A28" s="12" t="s">
        <v>102</v>
      </c>
      <c r="B28" s="15" t="s">
        <v>1109</v>
      </c>
      <c r="C28" s="171"/>
    </row>
  </sheetData>
  <mergeCells count="2">
    <mergeCell ref="B11:F11"/>
    <mergeCell ref="B22:F22"/>
  </mergeCells>
  <hyperlinks>
    <hyperlink ref="B28" r:id="rId1" xr:uid="{745AD5ED-5D4D-4B96-A500-AA1F664FCD50}"/>
    <hyperlink ref="B27" r:id="rId2" xr:uid="{BAC5A2D2-0B51-4838-BDFE-8EA2A8B5570E}"/>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EC95-3527-4B40-BF4F-911CF8ED3A17}">
  <dimension ref="A1:C32"/>
  <sheetViews>
    <sheetView workbookViewId="0">
      <selection activeCell="B33" sqref="B33"/>
    </sheetView>
  </sheetViews>
  <sheetFormatPr defaultRowHeight="15.75"/>
  <cols>
    <col min="1" max="1" width="37.375" bestFit="1" customWidth="1"/>
    <col min="2" max="3" width="31" customWidth="1"/>
    <col min="4" max="8" width="10.625"/>
  </cols>
  <sheetData>
    <row r="1" spans="1:3" ht="23.25">
      <c r="A1" s="11" t="s">
        <v>1579</v>
      </c>
    </row>
    <row r="2" spans="1:3">
      <c r="A2" s="2"/>
      <c r="B2" s="2"/>
      <c r="C2" s="2"/>
    </row>
    <row r="3" spans="1:3">
      <c r="A3" s="1" t="s">
        <v>11</v>
      </c>
      <c r="B3" s="3" t="s">
        <v>12</v>
      </c>
      <c r="C3" s="3" t="s">
        <v>12</v>
      </c>
    </row>
    <row r="4" spans="1:3">
      <c r="A4" s="3" t="s">
        <v>15</v>
      </c>
      <c r="B4" s="17" t="s">
        <v>1580</v>
      </c>
      <c r="C4" t="s">
        <v>231</v>
      </c>
    </row>
    <row r="5" spans="1:3">
      <c r="A5" s="3" t="s">
        <v>17</v>
      </c>
      <c r="B5" t="s">
        <v>1581</v>
      </c>
      <c r="C5" t="s">
        <v>231</v>
      </c>
    </row>
    <row r="6" spans="1:3">
      <c r="A6" s="3" t="s">
        <v>1582</v>
      </c>
      <c r="B6" t="s">
        <v>1583</v>
      </c>
      <c r="C6" s="187">
        <v>0.52083333333333337</v>
      </c>
    </row>
    <row r="7" spans="1:3">
      <c r="A7" s="3" t="s">
        <v>1584</v>
      </c>
      <c r="B7" s="187" t="s">
        <v>1585</v>
      </c>
      <c r="C7" t="s">
        <v>1563</v>
      </c>
    </row>
    <row r="8" spans="1:3">
      <c r="A8" s="3" t="s">
        <v>754</v>
      </c>
      <c r="B8" s="187">
        <v>0.71180555555555547</v>
      </c>
      <c r="C8" s="187">
        <v>0.71180555555555547</v>
      </c>
    </row>
    <row r="9" spans="1:3">
      <c r="A9" s="8" t="s">
        <v>30</v>
      </c>
      <c r="B9" s="273" t="s">
        <v>1586</v>
      </c>
      <c r="C9" s="273" t="s">
        <v>1587</v>
      </c>
    </row>
    <row r="10" spans="1:3">
      <c r="A10" s="8" t="s">
        <v>33</v>
      </c>
      <c r="B10" s="9" t="s">
        <v>238</v>
      </c>
      <c r="C10" s="9" t="s">
        <v>238</v>
      </c>
    </row>
    <row r="11" spans="1:3">
      <c r="A11" s="5" t="s">
        <v>46</v>
      </c>
      <c r="B11" s="258" t="s">
        <v>1588</v>
      </c>
      <c r="C11" s="276">
        <v>0.1</v>
      </c>
    </row>
    <row r="12" spans="1:3">
      <c r="A12" s="188" t="s">
        <v>52</v>
      </c>
      <c r="B12" s="189" t="s">
        <v>54</v>
      </c>
      <c r="C12" s="10" t="s">
        <v>54</v>
      </c>
    </row>
    <row r="13" spans="1:3">
      <c r="A13" s="8"/>
      <c r="B13" s="10" t="s">
        <v>1589</v>
      </c>
      <c r="C13" s="10"/>
    </row>
    <row r="14" spans="1:3">
      <c r="A14" s="8"/>
      <c r="B14" s="10"/>
      <c r="C14" s="10"/>
    </row>
    <row r="15" spans="1:3">
      <c r="A15" s="5"/>
      <c r="B15" s="3"/>
      <c r="C15" s="3"/>
    </row>
    <row r="17" spans="1:3">
      <c r="A17" t="s">
        <v>65</v>
      </c>
    </row>
    <row r="18" spans="1:3">
      <c r="A18" t="s">
        <v>68</v>
      </c>
      <c r="B18" t="s">
        <v>231</v>
      </c>
    </row>
    <row r="19" spans="1:3" ht="15.75" customHeight="1">
      <c r="A19" s="2" t="s">
        <v>71</v>
      </c>
      <c r="B19" s="2" t="s">
        <v>1590</v>
      </c>
      <c r="C19" s="2"/>
    </row>
    <row r="20" spans="1:3">
      <c r="A20" s="1" t="s">
        <v>74</v>
      </c>
    </row>
    <row r="21" spans="1:3" ht="15.75" customHeight="1">
      <c r="A21" s="3" t="s">
        <v>76</v>
      </c>
      <c r="B21" t="s">
        <v>1591</v>
      </c>
    </row>
    <row r="22" spans="1:3">
      <c r="A22" s="4" t="s">
        <v>79</v>
      </c>
      <c r="B22" s="2" t="s">
        <v>231</v>
      </c>
      <c r="C22" s="2"/>
    </row>
    <row r="23" spans="1:3" ht="15.75" customHeight="1">
      <c r="A23" s="12" t="s">
        <v>85</v>
      </c>
      <c r="B23" s="10" t="s">
        <v>1592</v>
      </c>
      <c r="C23" s="10"/>
    </row>
    <row r="24" spans="1:3">
      <c r="A24" s="13" t="s">
        <v>88</v>
      </c>
      <c r="B24" s="2" t="s">
        <v>219</v>
      </c>
      <c r="C24" s="2"/>
    </row>
    <row r="25" spans="1:3">
      <c r="A25" s="13" t="s">
        <v>90</v>
      </c>
      <c r="B25" s="2" t="s">
        <v>1593</v>
      </c>
      <c r="C25" s="2"/>
    </row>
    <row r="26" spans="1:3">
      <c r="A26" s="13" t="s">
        <v>93</v>
      </c>
      <c r="B26" s="2" t="s">
        <v>1594</v>
      </c>
      <c r="C26" s="2"/>
    </row>
    <row r="27" spans="1:3">
      <c r="A27" s="12" t="s">
        <v>96</v>
      </c>
      <c r="B27" s="10" t="s">
        <v>1595</v>
      </c>
      <c r="C27" s="10"/>
    </row>
    <row r="28" spans="1:3">
      <c r="A28" s="12" t="s">
        <v>99</v>
      </c>
      <c r="B28" s="10" t="s">
        <v>1596</v>
      </c>
      <c r="C28" s="10"/>
    </row>
    <row r="29" spans="1:3">
      <c r="A29" s="12" t="s">
        <v>102</v>
      </c>
      <c r="B29" s="15" t="s">
        <v>1597</v>
      </c>
      <c r="C29" s="10"/>
    </row>
    <row r="32" spans="1:3">
      <c r="B32" s="190"/>
    </row>
  </sheetData>
  <hyperlinks>
    <hyperlink ref="B28" r:id="rId1" xr:uid="{903D6779-4CC7-4489-86E4-B5BD54145855}"/>
    <hyperlink ref="B29" r:id="rId2" xr:uid="{24AF17FD-2A74-43E9-8ABD-3A531196E0C6}"/>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54B3-26DA-BA40-B8D4-F63874434072}">
  <sheetPr codeName="Sheet57"/>
  <dimension ref="A1:C45"/>
  <sheetViews>
    <sheetView topLeftCell="A19" workbookViewId="0">
      <selection activeCell="L31" sqref="L31"/>
    </sheetView>
  </sheetViews>
  <sheetFormatPr defaultColWidth="10.625" defaultRowHeight="15.75"/>
  <cols>
    <col min="1" max="1" width="15.875" bestFit="1" customWidth="1"/>
    <col min="2" max="2" width="13.375" bestFit="1" customWidth="1"/>
    <col min="3" max="3" width="12.875" bestFit="1" customWidth="1"/>
  </cols>
  <sheetData>
    <row r="1" spans="1:3" ht="23.25">
      <c r="A1" s="11" t="s">
        <v>1110</v>
      </c>
    </row>
    <row r="2" spans="1:3">
      <c r="A2" s="2"/>
      <c r="B2" s="2"/>
      <c r="C2" s="2"/>
    </row>
    <row r="3" spans="1:3">
      <c r="A3" s="1" t="s">
        <v>11</v>
      </c>
      <c r="B3" s="3" t="s">
        <v>12</v>
      </c>
    </row>
    <row r="4" spans="1:3">
      <c r="A4" s="3" t="s">
        <v>15</v>
      </c>
      <c r="B4" t="s">
        <v>1598</v>
      </c>
    </row>
    <row r="5" spans="1:3">
      <c r="A5" s="3" t="s">
        <v>17</v>
      </c>
      <c r="B5" t="s">
        <v>1599</v>
      </c>
    </row>
    <row r="6" spans="1:3">
      <c r="A6" s="3" t="s">
        <v>1111</v>
      </c>
      <c r="B6" t="s">
        <v>1112</v>
      </c>
    </row>
    <row r="7" spans="1:3">
      <c r="A7" s="3" t="s">
        <v>1113</v>
      </c>
      <c r="B7" t="s">
        <v>1114</v>
      </c>
    </row>
    <row r="8" spans="1:3">
      <c r="A8" s="8" t="s">
        <v>30</v>
      </c>
      <c r="B8" s="10" t="s">
        <v>1446</v>
      </c>
      <c r="C8" s="10"/>
    </row>
    <row r="9" spans="1:3">
      <c r="A9" s="8" t="s">
        <v>33</v>
      </c>
      <c r="B9" s="9" t="s">
        <v>200</v>
      </c>
      <c r="C9" s="9"/>
    </row>
    <row r="10" spans="1:3">
      <c r="A10" s="5" t="s">
        <v>36</v>
      </c>
      <c r="B10" s="17"/>
      <c r="C10" s="17"/>
    </row>
    <row r="11" spans="1:3">
      <c r="A11" s="3" t="s">
        <v>502</v>
      </c>
      <c r="B11" s="37" t="s">
        <v>1115</v>
      </c>
      <c r="C11" s="17"/>
    </row>
    <row r="12" spans="1:3">
      <c r="A12" s="18" t="s">
        <v>43</v>
      </c>
      <c r="B12" s="21"/>
      <c r="C12" s="21"/>
    </row>
    <row r="13" spans="1:3">
      <c r="A13" s="3" t="s">
        <v>303</v>
      </c>
      <c r="B13" t="s">
        <v>5</v>
      </c>
      <c r="C13" t="s">
        <v>1116</v>
      </c>
    </row>
    <row r="14" spans="1:3" ht="45">
      <c r="B14" s="23" t="s">
        <v>203</v>
      </c>
      <c r="C14" s="23" t="s">
        <v>204</v>
      </c>
    </row>
    <row r="15" spans="1:3">
      <c r="A15" s="5"/>
      <c r="B15" s="31" t="s">
        <v>786</v>
      </c>
      <c r="C15" s="31" t="s">
        <v>306</v>
      </c>
    </row>
    <row r="16" spans="1:3">
      <c r="A16" s="5"/>
      <c r="B16" s="32" t="s">
        <v>307</v>
      </c>
      <c r="C16" s="31" t="s">
        <v>306</v>
      </c>
    </row>
    <row r="17" spans="1:3">
      <c r="A17" s="6"/>
      <c r="B17" s="58" t="s">
        <v>309</v>
      </c>
      <c r="C17" s="54" t="s">
        <v>308</v>
      </c>
    </row>
    <row r="18" spans="1:3">
      <c r="A18" s="18" t="s">
        <v>46</v>
      </c>
      <c r="B18" t="s">
        <v>1604</v>
      </c>
    </row>
    <row r="19" spans="1:3">
      <c r="A19" s="8"/>
      <c r="B19" s="10" t="s">
        <v>1605</v>
      </c>
      <c r="C19" s="10"/>
    </row>
    <row r="20" spans="1:3">
      <c r="A20" s="5" t="s">
        <v>49</v>
      </c>
      <c r="B20" s="3" t="s">
        <v>340</v>
      </c>
      <c r="C20" s="3"/>
    </row>
    <row r="21" spans="1:3">
      <c r="A21" t="s">
        <v>52</v>
      </c>
      <c r="B21" t="s">
        <v>53</v>
      </c>
      <c r="C21" t="s">
        <v>54</v>
      </c>
    </row>
    <row r="22" spans="1:3">
      <c r="B22" s="36" t="s">
        <v>637</v>
      </c>
      <c r="C22">
        <v>0.01</v>
      </c>
    </row>
    <row r="23" spans="1:3">
      <c r="B23" s="28" t="s">
        <v>1117</v>
      </c>
      <c r="C23">
        <v>0.02</v>
      </c>
    </row>
    <row r="24" spans="1:3">
      <c r="B24" s="28" t="s">
        <v>1101</v>
      </c>
      <c r="C24">
        <v>0.05</v>
      </c>
    </row>
    <row r="25" spans="1:3">
      <c r="B25" s="28" t="s">
        <v>1118</v>
      </c>
      <c r="C25">
        <v>0.1</v>
      </c>
    </row>
    <row r="26" spans="1:3">
      <c r="B26" s="28" t="s">
        <v>1119</v>
      </c>
      <c r="C26">
        <v>0.25</v>
      </c>
    </row>
    <row r="27" spans="1:3">
      <c r="B27" s="28" t="s">
        <v>1120</v>
      </c>
      <c r="C27">
        <v>0.5</v>
      </c>
    </row>
    <row r="28" spans="1:3">
      <c r="A28" s="2"/>
      <c r="B28" s="2" t="s">
        <v>1121</v>
      </c>
      <c r="C28" s="2">
        <v>1</v>
      </c>
    </row>
    <row r="29" spans="1:3">
      <c r="A29" s="20"/>
      <c r="B29" t="s">
        <v>1122</v>
      </c>
      <c r="C29">
        <v>2</v>
      </c>
    </row>
    <row r="30" spans="1:3">
      <c r="A30" s="3" t="s">
        <v>65</v>
      </c>
    </row>
    <row r="31" spans="1:3">
      <c r="A31" s="4" t="s">
        <v>68</v>
      </c>
      <c r="B31" s="2" t="s">
        <v>1123</v>
      </c>
      <c r="C31" s="2"/>
    </row>
    <row r="32" spans="1:3">
      <c r="A32" s="12" t="s">
        <v>71</v>
      </c>
      <c r="B32" s="10" t="s">
        <v>1601</v>
      </c>
      <c r="C32" s="10"/>
    </row>
    <row r="33" spans="1:3">
      <c r="A33" s="13" t="s">
        <v>74</v>
      </c>
      <c r="B33" s="2" t="s">
        <v>1124</v>
      </c>
      <c r="C33" s="2"/>
    </row>
    <row r="34" spans="1:3">
      <c r="A34" s="13" t="s">
        <v>82</v>
      </c>
      <c r="B34" s="2" t="s">
        <v>218</v>
      </c>
      <c r="C34" s="2"/>
    </row>
    <row r="35" spans="1:3">
      <c r="A35" s="13" t="s">
        <v>85</v>
      </c>
      <c r="B35" s="2" t="s">
        <v>219</v>
      </c>
      <c r="C35" s="2"/>
    </row>
    <row r="36" spans="1:3">
      <c r="A36" s="12" t="s">
        <v>88</v>
      </c>
      <c r="B36" s="10" t="s">
        <v>219</v>
      </c>
      <c r="C36" s="10"/>
    </row>
    <row r="37" spans="1:3">
      <c r="A37" s="12" t="s">
        <v>90</v>
      </c>
      <c r="B37" s="10" t="s">
        <v>1125</v>
      </c>
      <c r="C37" s="10"/>
    </row>
    <row r="38" spans="1:3">
      <c r="A38" s="12" t="s">
        <v>93</v>
      </c>
      <c r="B38" s="10" t="s">
        <v>1126</v>
      </c>
      <c r="C38" s="10"/>
    </row>
    <row r="39" spans="1:3">
      <c r="A39" s="12" t="s">
        <v>96</v>
      </c>
      <c r="B39" s="15" t="s">
        <v>1127</v>
      </c>
      <c r="C39" s="10"/>
    </row>
    <row r="40" spans="1:3">
      <c r="A40" s="12" t="s">
        <v>99</v>
      </c>
      <c r="B40" s="15" t="s">
        <v>1128</v>
      </c>
      <c r="C40" s="10"/>
    </row>
    <row r="41" spans="1:3">
      <c r="A41" t="s">
        <v>102</v>
      </c>
      <c r="B41" t="s">
        <v>1447</v>
      </c>
    </row>
    <row r="43" spans="1:3">
      <c r="A43" s="277"/>
    </row>
    <row r="44" spans="1:3">
      <c r="A44" s="277" t="s">
        <v>1600</v>
      </c>
    </row>
    <row r="45" spans="1:3">
      <c r="A45" s="277" t="s">
        <v>1602</v>
      </c>
    </row>
  </sheetData>
  <hyperlinks>
    <hyperlink ref="B39" r:id="rId1" display="https://www.set.or.th" xr:uid="{D1ABA751-FE4B-0740-B9F1-02BB5426C98E}"/>
  </hyperlinks>
  <pageMargins left="0.7" right="0.7" top="0.75" bottom="0.75" header="0.3" footer="0.3"/>
  <pageSetup orientation="portrait"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2FCC-3FC9-504E-8629-6BB1C67C25A2}">
  <sheetPr codeName="Sheet58"/>
  <dimension ref="A1:C38"/>
  <sheetViews>
    <sheetView topLeftCell="A22" workbookViewId="0">
      <selection activeCell="G31" sqref="G31"/>
    </sheetView>
  </sheetViews>
  <sheetFormatPr defaultColWidth="10.625" defaultRowHeight="15.75"/>
  <cols>
    <col min="1" max="1" width="25.375" bestFit="1" customWidth="1"/>
    <col min="2" max="2" width="49.875" customWidth="1"/>
    <col min="3" max="3" width="12.875" bestFit="1" customWidth="1"/>
  </cols>
  <sheetData>
    <row r="1" spans="1:3" ht="23.25">
      <c r="A1" s="11" t="s">
        <v>1129</v>
      </c>
    </row>
    <row r="2" spans="1:3">
      <c r="A2" s="2"/>
      <c r="B2" s="2"/>
      <c r="C2" s="2"/>
    </row>
    <row r="3" spans="1:3">
      <c r="A3" s="1" t="s">
        <v>11</v>
      </c>
      <c r="B3" s="3" t="s">
        <v>12</v>
      </c>
    </row>
    <row r="4" spans="1:3">
      <c r="A4" s="3" t="s">
        <v>17</v>
      </c>
      <c r="B4" t="s">
        <v>1130</v>
      </c>
    </row>
    <row r="5" spans="1:3">
      <c r="A5" s="3" t="s">
        <v>20</v>
      </c>
      <c r="B5" t="s">
        <v>938</v>
      </c>
    </row>
    <row r="6" spans="1:3">
      <c r="A6" s="4" t="s">
        <v>24</v>
      </c>
      <c r="B6" s="2" t="s">
        <v>1131</v>
      </c>
      <c r="C6" s="2"/>
    </row>
    <row r="7" spans="1:3">
      <c r="A7" s="6" t="s">
        <v>30</v>
      </c>
      <c r="B7" t="s">
        <v>1132</v>
      </c>
    </row>
    <row r="8" spans="1:3">
      <c r="A8" s="8" t="s">
        <v>33</v>
      </c>
      <c r="B8" s="9" t="s">
        <v>238</v>
      </c>
      <c r="C8" s="9"/>
    </row>
    <row r="9" spans="1:3">
      <c r="A9" s="5" t="s">
        <v>36</v>
      </c>
      <c r="B9" s="17"/>
      <c r="C9" s="17"/>
    </row>
    <row r="10" spans="1:3">
      <c r="A10" s="3" t="s">
        <v>1133</v>
      </c>
      <c r="B10" s="17" t="s">
        <v>1134</v>
      </c>
      <c r="C10" s="17"/>
    </row>
    <row r="11" spans="1:3">
      <c r="A11" s="3" t="s">
        <v>1135</v>
      </c>
      <c r="B11" s="7" t="s">
        <v>1136</v>
      </c>
      <c r="C11" s="7"/>
    </row>
    <row r="12" spans="1:3">
      <c r="A12" s="18" t="s">
        <v>43</v>
      </c>
      <c r="B12" s="21"/>
      <c r="C12" s="21"/>
    </row>
    <row r="13" spans="1:3">
      <c r="A13" s="3" t="s">
        <v>371</v>
      </c>
      <c r="B13" s="23" t="s">
        <v>241</v>
      </c>
      <c r="C13" s="23" t="s">
        <v>204</v>
      </c>
    </row>
    <row r="14" spans="1:3" ht="31.5">
      <c r="A14" s="5"/>
      <c r="B14" s="31" t="s">
        <v>1137</v>
      </c>
      <c r="C14" s="31" t="s">
        <v>1138</v>
      </c>
    </row>
    <row r="15" spans="1:3" ht="31.5">
      <c r="A15" s="5"/>
      <c r="B15" s="32" t="s">
        <v>1139</v>
      </c>
      <c r="C15" s="31" t="s">
        <v>1138</v>
      </c>
    </row>
    <row r="16" spans="1:3">
      <c r="A16" s="8" t="s">
        <v>46</v>
      </c>
      <c r="B16" s="10" t="s">
        <v>1140</v>
      </c>
      <c r="C16" s="10"/>
    </row>
    <row r="17" spans="1:3">
      <c r="A17" s="8" t="s">
        <v>49</v>
      </c>
      <c r="B17" s="10" t="s">
        <v>1141</v>
      </c>
      <c r="C17" s="10"/>
    </row>
    <row r="18" spans="1:3">
      <c r="A18" s="5" t="s">
        <v>52</v>
      </c>
      <c r="B18" s="3" t="s">
        <v>1142</v>
      </c>
      <c r="C18" s="3" t="s">
        <v>1143</v>
      </c>
    </row>
    <row r="19" spans="1:3">
      <c r="B19" s="28" t="s">
        <v>1007</v>
      </c>
      <c r="C19">
        <v>0.01</v>
      </c>
    </row>
    <row r="20" spans="1:3">
      <c r="B20" s="28" t="s">
        <v>1102</v>
      </c>
      <c r="C20">
        <v>0.05</v>
      </c>
    </row>
    <row r="21" spans="1:3">
      <c r="B21" s="28" t="s">
        <v>1144</v>
      </c>
      <c r="C21">
        <v>0.1</v>
      </c>
    </row>
    <row r="22" spans="1:3">
      <c r="B22" s="28" t="s">
        <v>1145</v>
      </c>
      <c r="C22">
        <v>0.5</v>
      </c>
    </row>
    <row r="23" spans="1:3">
      <c r="B23" s="28" t="s">
        <v>1104</v>
      </c>
      <c r="C23">
        <v>1</v>
      </c>
    </row>
    <row r="24" spans="1:3">
      <c r="A24" s="2"/>
      <c r="B24" s="34" t="s">
        <v>979</v>
      </c>
      <c r="C24" s="2">
        <v>5</v>
      </c>
    </row>
    <row r="25" spans="1:3">
      <c r="A25" s="1" t="s">
        <v>65</v>
      </c>
    </row>
    <row r="26" spans="1:3">
      <c r="A26" s="3" t="s">
        <v>68</v>
      </c>
    </row>
    <row r="27" spans="1:3" ht="157.5">
      <c r="A27" s="4" t="s">
        <v>71</v>
      </c>
      <c r="B27" s="54" t="s">
        <v>1146</v>
      </c>
      <c r="C27" s="2"/>
    </row>
    <row r="28" spans="1:3">
      <c r="A28" s="1" t="s">
        <v>74</v>
      </c>
    </row>
    <row r="29" spans="1:3">
      <c r="A29" s="3" t="s">
        <v>76</v>
      </c>
      <c r="B29" t="s">
        <v>1147</v>
      </c>
    </row>
    <row r="30" spans="1:3">
      <c r="A30" s="4" t="s">
        <v>79</v>
      </c>
      <c r="B30" s="2" t="s">
        <v>1148</v>
      </c>
      <c r="C30" s="2"/>
    </row>
    <row r="31" spans="1:3">
      <c r="A31" s="13" t="s">
        <v>82</v>
      </c>
      <c r="B31" s="2" t="s">
        <v>218</v>
      </c>
      <c r="C31" s="2"/>
    </row>
    <row r="32" spans="1:3">
      <c r="A32" s="13" t="s">
        <v>85</v>
      </c>
      <c r="B32" s="2" t="s">
        <v>219</v>
      </c>
      <c r="C32" s="2"/>
    </row>
    <row r="33" spans="1:3">
      <c r="A33" s="13" t="s">
        <v>88</v>
      </c>
      <c r="B33" s="2" t="s">
        <v>219</v>
      </c>
      <c r="C33" s="2"/>
    </row>
    <row r="34" spans="1:3">
      <c r="A34" s="12" t="s">
        <v>90</v>
      </c>
      <c r="B34" s="10" t="s">
        <v>1149</v>
      </c>
      <c r="C34" s="10"/>
    </row>
    <row r="35" spans="1:3">
      <c r="A35" s="12" t="s">
        <v>93</v>
      </c>
      <c r="B35" s="10" t="s">
        <v>1150</v>
      </c>
      <c r="C35" s="10"/>
    </row>
    <row r="36" spans="1:3">
      <c r="A36" s="12" t="s">
        <v>96</v>
      </c>
      <c r="B36" s="10" t="s">
        <v>1151</v>
      </c>
      <c r="C36" s="10"/>
    </row>
    <row r="37" spans="1:3">
      <c r="A37" s="12" t="s">
        <v>99</v>
      </c>
      <c r="B37" s="15" t="s">
        <v>1152</v>
      </c>
      <c r="C37" s="10"/>
    </row>
    <row r="38" spans="1:3">
      <c r="A38" s="12" t="s">
        <v>102</v>
      </c>
      <c r="B38" s="15" t="s">
        <v>1153</v>
      </c>
      <c r="C38" s="10"/>
    </row>
  </sheetData>
  <hyperlinks>
    <hyperlink ref="B37" r:id="rId1" xr:uid="{312517D5-23AD-AC4C-BDBD-FAF8547B222A}"/>
    <hyperlink ref="B38" r:id="rId2" xr:uid="{93E31BAC-958E-3E47-9144-5447F02B8F88}"/>
  </hyperlinks>
  <pageMargins left="0.7" right="0.7" top="0.75" bottom="0.75" header="0.3" footer="0.3"/>
  <pageSetup orientation="portrait"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0EF7-6601-0C41-A745-EC7AECA2B42E}">
  <sheetPr codeName="Sheet59"/>
  <dimension ref="A1:C37"/>
  <sheetViews>
    <sheetView topLeftCell="A17" workbookViewId="0">
      <selection activeCell="A17" sqref="A17"/>
    </sheetView>
  </sheetViews>
  <sheetFormatPr defaultColWidth="23.875" defaultRowHeight="15.75"/>
  <cols>
    <col min="2" max="2" width="48.25" customWidth="1"/>
  </cols>
  <sheetData>
    <row r="1" spans="1:3" ht="23.25">
      <c r="A1" s="11" t="s">
        <v>1154</v>
      </c>
    </row>
    <row r="2" spans="1:3">
      <c r="A2" s="2"/>
      <c r="B2" s="2"/>
      <c r="C2" s="2"/>
    </row>
    <row r="3" spans="1:3">
      <c r="A3" s="1" t="s">
        <v>11</v>
      </c>
      <c r="B3" s="3" t="s">
        <v>12</v>
      </c>
    </row>
    <row r="4" spans="1:3">
      <c r="A4" s="3" t="s">
        <v>15</v>
      </c>
      <c r="B4" t="s">
        <v>349</v>
      </c>
    </row>
    <row r="5" spans="1:3">
      <c r="A5" s="3" t="s">
        <v>1155</v>
      </c>
      <c r="B5" t="s">
        <v>1156</v>
      </c>
    </row>
    <row r="6" spans="1:3">
      <c r="A6" s="3" t="s">
        <v>1157</v>
      </c>
      <c r="B6" t="s">
        <v>1158</v>
      </c>
    </row>
    <row r="7" spans="1:3" ht="47.25">
      <c r="A7" s="3" t="s">
        <v>1159</v>
      </c>
      <c r="B7" s="82" t="s">
        <v>1160</v>
      </c>
      <c r="C7" s="2"/>
    </row>
    <row r="8" spans="1:3">
      <c r="A8" s="3" t="s">
        <v>1161</v>
      </c>
      <c r="B8" s="82" t="s">
        <v>1162</v>
      </c>
      <c r="C8" s="2"/>
    </row>
    <row r="9" spans="1:3">
      <c r="A9" s="8" t="s">
        <v>30</v>
      </c>
      <c r="B9" s="129"/>
      <c r="C9" s="10"/>
    </row>
    <row r="10" spans="1:3">
      <c r="A10" s="8" t="s">
        <v>33</v>
      </c>
      <c r="B10" s="9" t="s">
        <v>200</v>
      </c>
      <c r="C10" s="9"/>
    </row>
    <row r="11" spans="1:3">
      <c r="A11" s="5" t="s">
        <v>36</v>
      </c>
      <c r="B11" s="17"/>
      <c r="C11" s="17"/>
    </row>
    <row r="12" spans="1:3">
      <c r="A12" s="3" t="s">
        <v>1163</v>
      </c>
      <c r="B12" s="17" t="s">
        <v>1164</v>
      </c>
      <c r="C12" s="17"/>
    </row>
    <row r="13" spans="1:3">
      <c r="A13" s="18" t="s">
        <v>43</v>
      </c>
      <c r="B13" s="21"/>
      <c r="C13" s="21"/>
    </row>
    <row r="14" spans="1:3">
      <c r="A14" s="3" t="s">
        <v>240</v>
      </c>
      <c r="B14" s="23" t="s">
        <v>241</v>
      </c>
      <c r="C14" s="23" t="s">
        <v>204</v>
      </c>
    </row>
    <row r="15" spans="1:3" ht="31.5">
      <c r="A15" s="5"/>
      <c r="B15" s="31" t="s">
        <v>1137</v>
      </c>
      <c r="C15" s="31" t="s">
        <v>1138</v>
      </c>
    </row>
    <row r="16" spans="1:3" ht="31.5">
      <c r="A16" s="6"/>
      <c r="B16" s="32" t="s">
        <v>1165</v>
      </c>
      <c r="C16" s="31" t="s">
        <v>1138</v>
      </c>
    </row>
    <row r="17" spans="1:3">
      <c r="A17" s="8" t="s">
        <v>49</v>
      </c>
      <c r="B17" s="10" t="s">
        <v>1141</v>
      </c>
      <c r="C17" s="10"/>
    </row>
    <row r="18" spans="1:3">
      <c r="A18" s="5" t="s">
        <v>52</v>
      </c>
      <c r="B18" s="3" t="s">
        <v>53</v>
      </c>
      <c r="C18" s="3" t="s">
        <v>54</v>
      </c>
    </row>
    <row r="19" spans="1:3">
      <c r="B19" s="28" t="s">
        <v>1166</v>
      </c>
      <c r="C19">
        <v>0.01</v>
      </c>
    </row>
    <row r="20" spans="1:3">
      <c r="B20" s="35" t="s">
        <v>1102</v>
      </c>
      <c r="C20">
        <v>0.05</v>
      </c>
    </row>
    <row r="21" spans="1:3">
      <c r="B21" t="s">
        <v>1144</v>
      </c>
      <c r="C21">
        <v>0.1</v>
      </c>
    </row>
    <row r="22" spans="1:3">
      <c r="B22" t="s">
        <v>1145</v>
      </c>
      <c r="C22">
        <v>0.5</v>
      </c>
    </row>
    <row r="23" spans="1:3">
      <c r="B23" t="s">
        <v>1167</v>
      </c>
      <c r="C23">
        <v>1</v>
      </c>
    </row>
    <row r="24" spans="1:3">
      <c r="A24" s="2"/>
      <c r="B24" s="2" t="s">
        <v>1168</v>
      </c>
      <c r="C24" s="2">
        <v>5</v>
      </c>
    </row>
    <row r="25" spans="1:3">
      <c r="A25" s="20" t="s">
        <v>65</v>
      </c>
      <c r="B25" s="54"/>
    </row>
    <row r="26" spans="1:3" ht="118.5" customHeight="1">
      <c r="A26" s="122" t="s">
        <v>71</v>
      </c>
      <c r="B26" s="81" t="s">
        <v>1169</v>
      </c>
      <c r="C26" s="2"/>
    </row>
    <row r="27" spans="1:3">
      <c r="A27" s="1" t="s">
        <v>74</v>
      </c>
    </row>
    <row r="28" spans="1:3">
      <c r="A28" s="3" t="s">
        <v>76</v>
      </c>
      <c r="B28" t="s">
        <v>1170</v>
      </c>
    </row>
    <row r="29" spans="1:3">
      <c r="A29" s="4" t="s">
        <v>79</v>
      </c>
      <c r="B29" s="2" t="s">
        <v>1171</v>
      </c>
      <c r="C29" s="2"/>
    </row>
    <row r="30" spans="1:3">
      <c r="A30" s="13" t="s">
        <v>82</v>
      </c>
      <c r="B30" s="2" t="s">
        <v>218</v>
      </c>
      <c r="C30" s="2"/>
    </row>
    <row r="31" spans="1:3">
      <c r="A31" s="13" t="s">
        <v>85</v>
      </c>
      <c r="B31" s="2" t="s">
        <v>219</v>
      </c>
      <c r="C31" s="2"/>
    </row>
    <row r="32" spans="1:3">
      <c r="A32" s="13" t="s">
        <v>88</v>
      </c>
      <c r="B32" s="2" t="s">
        <v>219</v>
      </c>
      <c r="C32" s="2"/>
    </row>
    <row r="33" spans="1:3">
      <c r="A33" s="12" t="s">
        <v>90</v>
      </c>
      <c r="B33" s="10" t="s">
        <v>1172</v>
      </c>
      <c r="C33" s="10"/>
    </row>
    <row r="34" spans="1:3">
      <c r="A34" s="12" t="s">
        <v>93</v>
      </c>
      <c r="B34" s="10" t="s">
        <v>1150</v>
      </c>
      <c r="C34" s="10"/>
    </row>
    <row r="35" spans="1:3">
      <c r="A35" s="12" t="s">
        <v>96</v>
      </c>
      <c r="B35" s="10" t="s">
        <v>1151</v>
      </c>
      <c r="C35" s="10"/>
    </row>
    <row r="36" spans="1:3">
      <c r="A36" s="12" t="s">
        <v>99</v>
      </c>
      <c r="B36" s="15" t="s">
        <v>1173</v>
      </c>
      <c r="C36" s="10"/>
    </row>
    <row r="37" spans="1:3">
      <c r="A37" s="12" t="s">
        <v>102</v>
      </c>
      <c r="B37" s="15" t="s">
        <v>1174</v>
      </c>
      <c r="C37" s="10"/>
    </row>
  </sheetData>
  <hyperlinks>
    <hyperlink ref="B36" r:id="rId1" xr:uid="{365310C5-FC89-4E41-9C6D-6991DE3E4292}"/>
    <hyperlink ref="B37" r:id="rId2" xr:uid="{F95D688F-81EA-1D47-8DA4-4909533BA48B}"/>
  </hyperlinks>
  <pageMargins left="0.7" right="0.7" top="0.75" bottom="0.75" header="0.3" footer="0.3"/>
  <pageSetup orientation="portrait"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258E8-F528-0645-B961-6C4F4AA6A449}">
  <sheetPr codeName="Sheet60"/>
  <dimension ref="A1:C44"/>
  <sheetViews>
    <sheetView topLeftCell="A27" workbookViewId="0">
      <selection activeCell="A27" sqref="A27"/>
    </sheetView>
  </sheetViews>
  <sheetFormatPr defaultColWidth="10.625" defaultRowHeight="15.75"/>
  <cols>
    <col min="1" max="1" width="15.875" bestFit="1" customWidth="1"/>
    <col min="2" max="2" width="20.5" customWidth="1"/>
    <col min="3" max="3" width="12.875" bestFit="1" customWidth="1"/>
  </cols>
  <sheetData>
    <row r="1" spans="1:3" ht="23.25">
      <c r="A1" s="11" t="s">
        <v>1175</v>
      </c>
    </row>
    <row r="2" spans="1:3">
      <c r="A2" s="2"/>
      <c r="B2" s="2"/>
      <c r="C2" s="2"/>
    </row>
    <row r="3" spans="1:3">
      <c r="A3" s="1" t="s">
        <v>11</v>
      </c>
      <c r="B3" s="3" t="s">
        <v>1176</v>
      </c>
    </row>
    <row r="4" spans="1:3">
      <c r="A4" s="3" t="s">
        <v>15</v>
      </c>
      <c r="B4" t="s">
        <v>1177</v>
      </c>
    </row>
    <row r="5" spans="1:3">
      <c r="A5" s="3" t="s">
        <v>486</v>
      </c>
      <c r="B5" t="s">
        <v>1178</v>
      </c>
    </row>
    <row r="6" spans="1:3">
      <c r="A6" s="3" t="s">
        <v>953</v>
      </c>
      <c r="B6" t="s">
        <v>1179</v>
      </c>
    </row>
    <row r="7" spans="1:3">
      <c r="A7" s="3" t="s">
        <v>936</v>
      </c>
      <c r="B7" t="s">
        <v>1180</v>
      </c>
    </row>
    <row r="8" spans="1:3">
      <c r="A8" s="4" t="s">
        <v>499</v>
      </c>
      <c r="B8" s="2" t="s">
        <v>1181</v>
      </c>
      <c r="C8" s="2"/>
    </row>
    <row r="9" spans="1:3">
      <c r="A9" s="1" t="s">
        <v>11</v>
      </c>
      <c r="B9" s="3" t="s">
        <v>1182</v>
      </c>
    </row>
    <row r="10" spans="1:3">
      <c r="A10" s="3" t="s">
        <v>15</v>
      </c>
      <c r="B10" t="s">
        <v>1177</v>
      </c>
    </row>
    <row r="11" spans="1:3">
      <c r="A11" s="3" t="s">
        <v>486</v>
      </c>
      <c r="B11" t="s">
        <v>1178</v>
      </c>
    </row>
    <row r="12" spans="1:3">
      <c r="A12" s="3" t="s">
        <v>953</v>
      </c>
      <c r="B12" t="s">
        <v>1179</v>
      </c>
    </row>
    <row r="13" spans="1:3">
      <c r="A13" s="3" t="s">
        <v>936</v>
      </c>
      <c r="B13" t="s">
        <v>1183</v>
      </c>
    </row>
    <row r="14" spans="1:3">
      <c r="A14" s="4" t="s">
        <v>499</v>
      </c>
      <c r="B14" s="2" t="s">
        <v>1184</v>
      </c>
      <c r="C14" s="2"/>
    </row>
    <row r="15" spans="1:3">
      <c r="A15" s="6" t="s">
        <v>30</v>
      </c>
    </row>
    <row r="16" spans="1:3">
      <c r="A16" s="8" t="s">
        <v>33</v>
      </c>
      <c r="B16" s="9" t="s">
        <v>1185</v>
      </c>
      <c r="C16" s="9"/>
    </row>
    <row r="17" spans="1:3" ht="15.95" customHeight="1">
      <c r="A17" s="5" t="s">
        <v>36</v>
      </c>
      <c r="B17" s="17"/>
      <c r="C17" s="17"/>
    </row>
    <row r="18" spans="1:3">
      <c r="A18" s="18" t="s">
        <v>43</v>
      </c>
      <c r="B18" s="21"/>
      <c r="C18" s="21"/>
    </row>
    <row r="19" spans="1:3">
      <c r="A19" s="3" t="s">
        <v>201</v>
      </c>
      <c r="B19" t="s">
        <v>5</v>
      </c>
      <c r="C19" t="s">
        <v>1186</v>
      </c>
    </row>
    <row r="20" spans="1:3" ht="30">
      <c r="A20" s="3"/>
      <c r="B20" s="50" t="s">
        <v>413</v>
      </c>
      <c r="C20" s="50" t="s">
        <v>204</v>
      </c>
    </row>
    <row r="21" spans="1:3">
      <c r="A21" s="5"/>
      <c r="B21" s="40" t="s">
        <v>1187</v>
      </c>
      <c r="C21" s="40" t="s">
        <v>306</v>
      </c>
    </row>
    <row r="22" spans="1:3" ht="94.5">
      <c r="A22" s="5"/>
      <c r="B22" s="40" t="s">
        <v>1188</v>
      </c>
      <c r="C22" s="40" t="s">
        <v>1189</v>
      </c>
    </row>
    <row r="23" spans="1:3">
      <c r="A23" s="5"/>
      <c r="B23" s="288" t="s">
        <v>1190</v>
      </c>
      <c r="C23" s="288"/>
    </row>
    <row r="24" spans="1:3">
      <c r="A24" s="3" t="s">
        <v>311</v>
      </c>
      <c r="B24" s="50" t="s">
        <v>241</v>
      </c>
      <c r="C24" s="50" t="s">
        <v>204</v>
      </c>
    </row>
    <row r="25" spans="1:3" ht="110.25">
      <c r="A25" s="5"/>
      <c r="B25" s="40" t="s">
        <v>1191</v>
      </c>
      <c r="C25" s="40" t="s">
        <v>1192</v>
      </c>
    </row>
    <row r="26" spans="1:3" ht="110.25">
      <c r="A26" s="5"/>
      <c r="B26" s="40" t="s">
        <v>1193</v>
      </c>
      <c r="C26" s="40" t="s">
        <v>1192</v>
      </c>
    </row>
    <row r="27" spans="1:3">
      <c r="A27" s="8" t="s">
        <v>49</v>
      </c>
      <c r="B27" s="10" t="s">
        <v>218</v>
      </c>
      <c r="C27" s="10"/>
    </row>
    <row r="28" spans="1:3">
      <c r="A28" s="5" t="s">
        <v>52</v>
      </c>
      <c r="B28" s="3" t="s">
        <v>53</v>
      </c>
      <c r="C28" s="3" t="s">
        <v>54</v>
      </c>
    </row>
    <row r="32" spans="1:3">
      <c r="A32" s="2"/>
      <c r="B32" s="2"/>
      <c r="C32" s="2"/>
    </row>
    <row r="33" spans="1:3">
      <c r="A33" s="12" t="s">
        <v>65</v>
      </c>
      <c r="B33" s="10" t="s">
        <v>1194</v>
      </c>
      <c r="C33" s="10"/>
    </row>
    <row r="34" spans="1:3">
      <c r="A34" s="1" t="s">
        <v>74</v>
      </c>
      <c r="B34" t="s">
        <v>218</v>
      </c>
    </row>
    <row r="35" spans="1:3">
      <c r="A35" s="3" t="s">
        <v>76</v>
      </c>
    </row>
    <row r="36" spans="1:3">
      <c r="A36" s="4" t="s">
        <v>79</v>
      </c>
      <c r="B36" s="2"/>
      <c r="C36" s="2"/>
    </row>
    <row r="37" spans="1:3">
      <c r="A37" s="13" t="s">
        <v>82</v>
      </c>
      <c r="B37" s="2" t="s">
        <v>218</v>
      </c>
      <c r="C37" s="2"/>
    </row>
    <row r="38" spans="1:3">
      <c r="A38" s="13" t="s">
        <v>85</v>
      </c>
      <c r="B38" s="2"/>
      <c r="C38" s="2"/>
    </row>
    <row r="39" spans="1:3">
      <c r="A39" s="13" t="s">
        <v>88</v>
      </c>
      <c r="B39" s="2" t="s">
        <v>219</v>
      </c>
      <c r="C39" s="2"/>
    </row>
    <row r="40" spans="1:3">
      <c r="A40" s="12" t="s">
        <v>90</v>
      </c>
      <c r="B40" s="10" t="s">
        <v>1195</v>
      </c>
      <c r="C40" s="10"/>
    </row>
    <row r="41" spans="1:3">
      <c r="A41" s="12" t="s">
        <v>93</v>
      </c>
      <c r="B41" s="10" t="s">
        <v>1196</v>
      </c>
      <c r="C41" s="10"/>
    </row>
    <row r="42" spans="1:3">
      <c r="A42" s="12" t="s">
        <v>96</v>
      </c>
      <c r="B42" s="10" t="s">
        <v>1197</v>
      </c>
      <c r="C42" s="10"/>
    </row>
    <row r="43" spans="1:3">
      <c r="A43" s="12" t="s">
        <v>99</v>
      </c>
      <c r="B43" s="15" t="str">
        <f>HYPERLINK("#", "https://www.tase.co.il/en")</f>
        <v>https://www.tase.co.il/en</v>
      </c>
      <c r="C43" s="10"/>
    </row>
    <row r="44" spans="1:3">
      <c r="A44" s="12" t="s">
        <v>102</v>
      </c>
      <c r="B44" s="15" t="str">
        <f>HYPERLINK("#", "https://info.tase.co.il/Eng/about_tase/rulesandregulations/Pages/RTrading_L.aspx")</f>
        <v>https://info.tase.co.il/Eng/about_tase/rulesandregulations/Pages/RTrading_L.aspx</v>
      </c>
      <c r="C44" s="10"/>
    </row>
  </sheetData>
  <mergeCells count="1">
    <mergeCell ref="B23:C23"/>
  </mergeCells>
  <hyperlinks>
    <hyperlink ref="B43" xr:uid="{5101167B-458E-5149-846E-82AC201CA91F}"/>
    <hyperlink ref="B44" xr:uid="{0051F286-03C8-0743-9E3F-CD3B735E9ADC}"/>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7376-B303-6F49-9527-830EF1147CD2}">
  <sheetPr codeName="Sheet61"/>
  <dimension ref="A1:Z1000"/>
  <sheetViews>
    <sheetView topLeftCell="A22" workbookViewId="0">
      <selection activeCell="H44" sqref="H44"/>
    </sheetView>
  </sheetViews>
  <sheetFormatPr defaultColWidth="11" defaultRowHeight="15.75"/>
  <cols>
    <col min="1" max="1" width="15.625" customWidth="1"/>
  </cols>
  <sheetData>
    <row r="1" spans="1:26" ht="15.75" customHeight="1">
      <c r="A1" s="144" t="s">
        <v>1198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row>
    <row r="2" spans="1:26" ht="15.75" customHeight="1">
      <c r="A2" s="148"/>
      <c r="B2" s="148"/>
      <c r="C2" s="148"/>
      <c r="D2" s="147"/>
      <c r="E2" s="147"/>
      <c r="F2" s="147"/>
      <c r="G2" s="147"/>
      <c r="H2" s="147"/>
      <c r="I2" s="147"/>
      <c r="J2" s="147"/>
      <c r="K2" s="147"/>
      <c r="L2" s="147"/>
      <c r="M2" s="147"/>
      <c r="N2" s="147"/>
      <c r="O2" s="147"/>
      <c r="P2" s="147"/>
      <c r="Q2" s="147"/>
      <c r="R2" s="147"/>
      <c r="S2" s="147"/>
      <c r="T2" s="147"/>
      <c r="U2" s="147"/>
      <c r="V2" s="147"/>
      <c r="W2" s="147"/>
      <c r="X2" s="147"/>
      <c r="Y2" s="147"/>
      <c r="Z2" s="147"/>
    </row>
    <row r="3" spans="1:26" ht="15.75" customHeight="1">
      <c r="A3" s="149" t="s">
        <v>11</v>
      </c>
      <c r="B3" s="150" t="s">
        <v>12</v>
      </c>
      <c r="C3" s="147"/>
      <c r="D3" s="147"/>
      <c r="E3" s="147"/>
      <c r="F3" s="147"/>
      <c r="G3" s="147"/>
      <c r="H3" s="147"/>
      <c r="I3" s="147"/>
      <c r="J3" s="147"/>
      <c r="K3" s="147"/>
      <c r="L3" s="147"/>
      <c r="M3" s="147"/>
      <c r="N3" s="147"/>
      <c r="O3" s="147"/>
      <c r="P3" s="147"/>
      <c r="Q3" s="147"/>
      <c r="R3" s="147"/>
      <c r="S3" s="147"/>
      <c r="T3" s="147"/>
      <c r="U3" s="147"/>
      <c r="V3" s="147"/>
      <c r="W3" s="147"/>
      <c r="X3" s="147"/>
      <c r="Y3" s="147"/>
      <c r="Z3" s="147"/>
    </row>
    <row r="4" spans="1:26" ht="15.75" customHeight="1">
      <c r="A4" s="150" t="s">
        <v>15</v>
      </c>
      <c r="B4" s="147" t="s">
        <v>1199</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1:26" ht="15.75" customHeight="1">
      <c r="A5" s="150" t="s">
        <v>1200</v>
      </c>
      <c r="B5" s="147" t="s">
        <v>1201</v>
      </c>
      <c r="C5" s="147"/>
      <c r="D5" s="147"/>
      <c r="E5" s="147"/>
      <c r="F5" s="147"/>
      <c r="G5" s="147"/>
      <c r="H5" s="147"/>
      <c r="I5" s="147"/>
      <c r="J5" s="147"/>
      <c r="K5" s="147"/>
      <c r="L5" s="147"/>
      <c r="M5" s="147"/>
      <c r="N5" s="147"/>
      <c r="O5" s="147"/>
      <c r="P5" s="147"/>
      <c r="Q5" s="147"/>
      <c r="R5" s="147"/>
      <c r="S5" s="147"/>
      <c r="T5" s="147"/>
      <c r="U5" s="147"/>
      <c r="V5" s="147"/>
      <c r="W5" s="147"/>
      <c r="X5" s="147"/>
      <c r="Y5" s="147"/>
      <c r="Z5" s="147"/>
    </row>
    <row r="6" spans="1:26" ht="15.75" customHeight="1">
      <c r="A6" s="150" t="s">
        <v>953</v>
      </c>
      <c r="B6" s="147" t="s">
        <v>1202</v>
      </c>
      <c r="C6" s="147"/>
      <c r="D6" s="147"/>
      <c r="E6" s="147"/>
      <c r="F6" s="147"/>
      <c r="G6" s="147"/>
      <c r="H6" s="147"/>
      <c r="I6" s="147"/>
      <c r="J6" s="147"/>
      <c r="K6" s="147"/>
      <c r="L6" s="147"/>
      <c r="M6" s="147"/>
      <c r="N6" s="147"/>
      <c r="O6" s="147"/>
      <c r="P6" s="147"/>
      <c r="Q6" s="147"/>
      <c r="R6" s="147"/>
      <c r="S6" s="147"/>
      <c r="T6" s="147"/>
      <c r="U6" s="147"/>
      <c r="V6" s="147"/>
      <c r="W6" s="147"/>
      <c r="X6" s="147"/>
      <c r="Y6" s="147"/>
      <c r="Z6" s="147"/>
    </row>
    <row r="7" spans="1:26" ht="15.75" customHeight="1">
      <c r="A7" s="150" t="s">
        <v>1423</v>
      </c>
      <c r="B7" s="147" t="s">
        <v>1424</v>
      </c>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1:26" ht="15.75" customHeight="1">
      <c r="A8" s="150" t="s">
        <v>1203</v>
      </c>
      <c r="B8" s="147" t="s">
        <v>1204</v>
      </c>
      <c r="C8" s="147"/>
      <c r="D8" s="147"/>
      <c r="E8" s="147"/>
      <c r="F8" s="147"/>
      <c r="G8" s="147"/>
      <c r="H8" s="147"/>
      <c r="I8" s="147"/>
      <c r="J8" s="147"/>
      <c r="K8" s="147"/>
      <c r="L8" s="147"/>
      <c r="M8" s="147"/>
      <c r="N8" s="147"/>
      <c r="O8" s="147"/>
      <c r="P8" s="147"/>
      <c r="Q8" s="147"/>
      <c r="R8" s="147"/>
      <c r="S8" s="147"/>
      <c r="T8" s="147"/>
      <c r="U8" s="147"/>
      <c r="V8" s="147"/>
      <c r="W8" s="147"/>
      <c r="X8" s="147"/>
      <c r="Y8" s="147"/>
      <c r="Z8" s="147"/>
    </row>
    <row r="9" spans="1:26" ht="15.75" customHeight="1">
      <c r="A9" s="151" t="s">
        <v>1205</v>
      </c>
      <c r="B9" s="148" t="s">
        <v>1206</v>
      </c>
      <c r="C9" s="148"/>
      <c r="D9" s="147"/>
      <c r="E9" s="147"/>
      <c r="F9" s="147"/>
      <c r="G9" s="147"/>
      <c r="H9" s="147"/>
      <c r="I9" s="147"/>
      <c r="J9" s="147"/>
      <c r="K9" s="147"/>
      <c r="L9" s="147"/>
      <c r="M9" s="147"/>
      <c r="N9" s="147"/>
      <c r="O9" s="147"/>
      <c r="P9" s="147"/>
      <c r="Q9" s="147"/>
      <c r="R9" s="147"/>
      <c r="S9" s="147"/>
      <c r="T9" s="147"/>
      <c r="U9" s="147"/>
      <c r="V9" s="147"/>
      <c r="W9" s="147"/>
      <c r="X9" s="147"/>
      <c r="Y9" s="147"/>
      <c r="Z9" s="147"/>
    </row>
    <row r="10" spans="1:26" ht="15.75" customHeight="1">
      <c r="A10" s="152" t="s">
        <v>30</v>
      </c>
      <c r="B10" s="148" t="s">
        <v>1425</v>
      </c>
      <c r="C10" s="148"/>
      <c r="D10" s="147"/>
      <c r="E10" s="147"/>
      <c r="F10" s="147"/>
      <c r="G10" s="147"/>
      <c r="H10" s="147"/>
      <c r="I10" s="147"/>
      <c r="J10" s="147"/>
      <c r="K10" s="147"/>
      <c r="L10" s="147"/>
      <c r="M10" s="147"/>
      <c r="N10" s="147"/>
      <c r="O10" s="147"/>
      <c r="P10" s="147"/>
      <c r="Q10" s="147"/>
      <c r="R10" s="147"/>
      <c r="S10" s="147"/>
      <c r="T10" s="147"/>
      <c r="U10" s="147"/>
      <c r="V10" s="147"/>
      <c r="W10" s="147"/>
      <c r="X10" s="147"/>
      <c r="Y10" s="147"/>
      <c r="Z10" s="147"/>
    </row>
    <row r="11" spans="1:26" ht="15.75" customHeight="1">
      <c r="A11" s="152" t="s">
        <v>33</v>
      </c>
      <c r="B11" s="148" t="s">
        <v>1651</v>
      </c>
      <c r="C11" s="148"/>
      <c r="D11" s="147"/>
      <c r="E11" s="147"/>
      <c r="F11" s="147"/>
      <c r="G11" s="147"/>
      <c r="H11" s="147"/>
      <c r="I11" s="147"/>
      <c r="J11" s="147"/>
      <c r="K11" s="147"/>
      <c r="L11" s="147"/>
      <c r="M11" s="147"/>
      <c r="N11" s="147"/>
      <c r="O11" s="147"/>
      <c r="P11" s="147"/>
      <c r="Q11" s="147"/>
      <c r="R11" s="147"/>
      <c r="S11" s="147"/>
      <c r="T11" s="147"/>
      <c r="U11" s="147"/>
      <c r="V11" s="147"/>
      <c r="W11" s="147"/>
      <c r="X11" s="147"/>
      <c r="Y11" s="147"/>
      <c r="Z11" s="147"/>
    </row>
    <row r="12" spans="1:26" ht="15.75" customHeight="1">
      <c r="A12" s="152" t="s">
        <v>36</v>
      </c>
      <c r="B12" s="148"/>
      <c r="C12" s="148"/>
      <c r="D12" s="147"/>
      <c r="E12" s="147"/>
      <c r="F12" s="147"/>
      <c r="G12" s="147"/>
      <c r="H12" s="147"/>
      <c r="I12" s="147"/>
      <c r="J12" s="147"/>
      <c r="K12" s="147"/>
      <c r="L12" s="147"/>
      <c r="M12" s="147"/>
      <c r="N12" s="147"/>
      <c r="O12" s="147"/>
      <c r="P12" s="147"/>
      <c r="Q12" s="147"/>
      <c r="R12" s="147"/>
      <c r="S12" s="147"/>
      <c r="T12" s="147"/>
      <c r="U12" s="147"/>
      <c r="V12" s="147"/>
      <c r="W12" s="147"/>
      <c r="X12" s="147"/>
      <c r="Y12" s="147"/>
      <c r="Z12" s="147"/>
    </row>
    <row r="13" spans="1:26" ht="15.75" customHeight="1">
      <c r="A13" s="149" t="s">
        <v>43</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row>
    <row r="14" spans="1:26" ht="15.75" customHeight="1">
      <c r="A14" s="150" t="s">
        <v>201</v>
      </c>
      <c r="B14" s="147" t="s">
        <v>5</v>
      </c>
      <c r="C14" s="147" t="s">
        <v>1207</v>
      </c>
      <c r="D14" s="147"/>
      <c r="E14" s="147"/>
      <c r="F14" s="147"/>
      <c r="G14" s="147"/>
      <c r="H14" s="147"/>
      <c r="I14" s="147"/>
      <c r="J14" s="147"/>
      <c r="K14" s="147"/>
      <c r="L14" s="147"/>
      <c r="M14" s="147"/>
      <c r="N14" s="147"/>
      <c r="O14" s="147"/>
      <c r="P14" s="147"/>
      <c r="Q14" s="147"/>
      <c r="R14" s="147"/>
      <c r="S14" s="147"/>
      <c r="T14" s="147"/>
      <c r="U14" s="147"/>
      <c r="V14" s="147"/>
      <c r="W14" s="147"/>
      <c r="X14" s="147"/>
      <c r="Y14" s="147"/>
      <c r="Z14" s="147"/>
    </row>
    <row r="15" spans="1:26" ht="15.75" customHeight="1">
      <c r="A15" s="147"/>
      <c r="B15" s="153" t="s">
        <v>413</v>
      </c>
      <c r="C15" s="153" t="s">
        <v>204</v>
      </c>
      <c r="D15" s="147"/>
      <c r="E15" s="147"/>
      <c r="F15" s="147"/>
      <c r="G15" s="147"/>
      <c r="H15" s="147"/>
      <c r="I15" s="147"/>
      <c r="J15" s="147"/>
      <c r="K15" s="147"/>
      <c r="L15" s="147"/>
      <c r="M15" s="147"/>
      <c r="N15" s="147"/>
      <c r="O15" s="147"/>
      <c r="P15" s="147"/>
      <c r="Q15" s="147"/>
      <c r="R15" s="147"/>
      <c r="S15" s="147"/>
      <c r="T15" s="147"/>
      <c r="U15" s="147"/>
      <c r="V15" s="147"/>
      <c r="W15" s="147"/>
      <c r="X15" s="147"/>
      <c r="Y15" s="147"/>
      <c r="Z15" s="147"/>
    </row>
    <row r="16" spans="1:26" ht="15.75" customHeight="1">
      <c r="A16" s="147"/>
      <c r="B16" s="154" t="s">
        <v>414</v>
      </c>
      <c r="C16" s="155" t="s">
        <v>316</v>
      </c>
      <c r="D16" s="147"/>
      <c r="E16" s="147"/>
      <c r="F16" s="147"/>
      <c r="G16" s="147"/>
      <c r="H16" s="147"/>
      <c r="I16" s="147"/>
      <c r="J16" s="147"/>
      <c r="K16" s="147"/>
      <c r="L16" s="147"/>
      <c r="M16" s="147"/>
      <c r="N16" s="147"/>
      <c r="O16" s="147"/>
      <c r="P16" s="147"/>
      <c r="Q16" s="147"/>
      <c r="R16" s="147"/>
      <c r="S16" s="147"/>
      <c r="T16" s="147"/>
      <c r="U16" s="147"/>
      <c r="V16" s="147"/>
      <c r="W16" s="147"/>
      <c r="X16" s="147"/>
      <c r="Y16" s="147"/>
      <c r="Z16" s="147"/>
    </row>
    <row r="17" spans="1:26" ht="15.75" customHeight="1">
      <c r="A17" s="147"/>
      <c r="B17" s="154" t="s">
        <v>429</v>
      </c>
      <c r="C17" s="155" t="s">
        <v>316</v>
      </c>
      <c r="D17" s="147"/>
      <c r="E17" s="147"/>
      <c r="F17" s="147"/>
      <c r="G17" s="147"/>
      <c r="H17" s="147"/>
      <c r="I17" s="147"/>
      <c r="J17" s="147"/>
      <c r="K17" s="147"/>
      <c r="L17" s="147"/>
      <c r="M17" s="147"/>
      <c r="N17" s="147"/>
      <c r="O17" s="147"/>
      <c r="P17" s="147"/>
      <c r="Q17" s="147"/>
      <c r="R17" s="147"/>
      <c r="S17" s="147"/>
      <c r="T17" s="147"/>
      <c r="U17" s="147"/>
      <c r="V17" s="147"/>
      <c r="W17" s="147"/>
      <c r="X17" s="147"/>
      <c r="Y17" s="147"/>
      <c r="Z17" s="147"/>
    </row>
    <row r="18" spans="1:26" ht="15.75" customHeight="1">
      <c r="A18" s="147"/>
      <c r="B18" s="154" t="s">
        <v>309</v>
      </c>
      <c r="C18" s="155" t="s">
        <v>430</v>
      </c>
      <c r="D18" s="147"/>
      <c r="E18" s="147"/>
      <c r="F18" s="147"/>
      <c r="G18" s="147"/>
      <c r="H18" s="147"/>
      <c r="I18" s="147"/>
      <c r="J18" s="147"/>
      <c r="K18" s="147"/>
      <c r="L18" s="147"/>
      <c r="M18" s="147"/>
      <c r="N18" s="147"/>
      <c r="O18" s="147"/>
      <c r="P18" s="147"/>
      <c r="Q18" s="147"/>
      <c r="R18" s="147"/>
      <c r="S18" s="147"/>
      <c r="T18" s="147"/>
      <c r="U18" s="147"/>
      <c r="V18" s="147"/>
      <c r="W18" s="147"/>
      <c r="X18" s="147"/>
      <c r="Y18" s="147"/>
      <c r="Z18" s="147"/>
    </row>
    <row r="19" spans="1:26" ht="15.75" customHeight="1">
      <c r="A19" s="150" t="s">
        <v>240</v>
      </c>
      <c r="B19" s="153" t="s">
        <v>1208</v>
      </c>
      <c r="C19" s="153" t="s">
        <v>204</v>
      </c>
      <c r="D19" s="147"/>
      <c r="E19" s="147"/>
      <c r="F19" s="147"/>
      <c r="G19" s="147"/>
      <c r="H19" s="147"/>
      <c r="I19" s="147"/>
      <c r="J19" s="147"/>
      <c r="K19" s="147"/>
      <c r="L19" s="147"/>
      <c r="M19" s="147"/>
      <c r="N19" s="147"/>
      <c r="O19" s="147"/>
      <c r="P19" s="147"/>
      <c r="Q19" s="147"/>
      <c r="R19" s="147"/>
      <c r="S19" s="147"/>
      <c r="T19" s="147"/>
      <c r="U19" s="147"/>
      <c r="V19" s="147"/>
      <c r="W19" s="147"/>
      <c r="X19" s="147"/>
      <c r="Y19" s="147"/>
      <c r="Z19" s="147"/>
    </row>
    <row r="20" spans="1:26" ht="15.75" customHeight="1">
      <c r="A20" s="147"/>
      <c r="B20" s="155" t="s">
        <v>1209</v>
      </c>
      <c r="C20" s="155" t="s">
        <v>1210</v>
      </c>
      <c r="D20" s="147"/>
      <c r="E20" s="147"/>
      <c r="F20" s="147"/>
      <c r="G20" s="147"/>
      <c r="H20" s="147"/>
      <c r="I20" s="147"/>
      <c r="J20" s="147"/>
      <c r="K20" s="147"/>
      <c r="L20" s="147"/>
      <c r="M20" s="147"/>
      <c r="N20" s="147"/>
      <c r="O20" s="147"/>
      <c r="P20" s="147"/>
      <c r="Q20" s="147"/>
      <c r="R20" s="147"/>
      <c r="S20" s="147"/>
      <c r="T20" s="147"/>
      <c r="U20" s="147"/>
      <c r="V20" s="147"/>
      <c r="W20" s="147"/>
      <c r="X20" s="147"/>
      <c r="Y20" s="147"/>
      <c r="Z20" s="147"/>
    </row>
    <row r="21" spans="1:26" ht="15.75" customHeight="1">
      <c r="A21" s="147"/>
      <c r="B21" s="155" t="s">
        <v>1211</v>
      </c>
      <c r="C21" s="155" t="s">
        <v>1210</v>
      </c>
      <c r="D21" s="147"/>
      <c r="E21" s="147"/>
      <c r="F21" s="147"/>
      <c r="G21" s="147"/>
      <c r="H21" s="147"/>
      <c r="I21" s="147"/>
      <c r="J21" s="147"/>
      <c r="K21" s="147"/>
      <c r="L21" s="147"/>
      <c r="M21" s="147"/>
      <c r="N21" s="147"/>
      <c r="O21" s="147"/>
      <c r="P21" s="147"/>
      <c r="Q21" s="147"/>
      <c r="R21" s="147"/>
      <c r="S21" s="147"/>
      <c r="T21" s="147"/>
      <c r="U21" s="147"/>
      <c r="V21" s="147"/>
      <c r="W21" s="147"/>
      <c r="X21" s="147"/>
      <c r="Y21" s="147"/>
      <c r="Z21" s="147"/>
    </row>
    <row r="22" spans="1:26" ht="15.75" customHeight="1">
      <c r="A22" s="148"/>
      <c r="B22" s="156" t="s">
        <v>1212</v>
      </c>
      <c r="C22" s="156" t="s">
        <v>1210</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row>
    <row r="23" spans="1:26" ht="15.75" customHeight="1">
      <c r="A23" s="149" t="s">
        <v>49</v>
      </c>
      <c r="B23" s="150" t="s">
        <v>53</v>
      </c>
      <c r="C23" s="150" t="s">
        <v>1213</v>
      </c>
      <c r="D23" s="147"/>
      <c r="E23" s="147"/>
      <c r="F23" s="147"/>
      <c r="G23" s="147"/>
      <c r="H23" s="147"/>
      <c r="I23" s="147"/>
      <c r="J23" s="147"/>
      <c r="K23" s="147"/>
      <c r="L23" s="147"/>
      <c r="M23" s="147"/>
      <c r="N23" s="147"/>
      <c r="O23" s="147"/>
      <c r="P23" s="147"/>
      <c r="Q23" s="147"/>
      <c r="R23" s="147"/>
      <c r="S23" s="147"/>
      <c r="T23" s="147"/>
      <c r="U23" s="147"/>
      <c r="V23" s="147"/>
      <c r="W23" s="147"/>
      <c r="X23" s="147"/>
      <c r="Y23" s="147"/>
      <c r="Z23" s="147"/>
    </row>
    <row r="24" spans="1:26" ht="15.75" customHeight="1">
      <c r="A24" s="147"/>
      <c r="B24" s="157" t="s">
        <v>1214</v>
      </c>
      <c r="C24" s="158">
        <v>1000</v>
      </c>
      <c r="D24" s="147"/>
      <c r="E24" s="147"/>
      <c r="F24" s="147"/>
      <c r="G24" s="147"/>
      <c r="H24" s="147"/>
      <c r="I24" s="147"/>
      <c r="J24" s="147"/>
      <c r="K24" s="147"/>
      <c r="L24" s="147"/>
      <c r="M24" s="147"/>
      <c r="N24" s="147"/>
      <c r="O24" s="147"/>
      <c r="P24" s="147"/>
      <c r="Q24" s="147"/>
      <c r="R24" s="147"/>
      <c r="S24" s="147"/>
      <c r="T24" s="147"/>
      <c r="U24" s="147"/>
      <c r="V24" s="147"/>
      <c r="W24" s="147"/>
      <c r="X24" s="147"/>
      <c r="Y24" s="147"/>
      <c r="Z24" s="147"/>
    </row>
    <row r="25" spans="1:26" ht="15.75" customHeight="1">
      <c r="A25" s="147"/>
      <c r="B25" s="157" t="s">
        <v>211</v>
      </c>
      <c r="C25" s="158">
        <v>500</v>
      </c>
      <c r="D25" s="147"/>
      <c r="E25" s="147"/>
      <c r="F25" s="147"/>
      <c r="G25" s="147"/>
      <c r="H25" s="147"/>
      <c r="I25" s="147"/>
      <c r="J25" s="147"/>
      <c r="K25" s="147"/>
      <c r="L25" s="147"/>
      <c r="M25" s="147"/>
      <c r="N25" s="147"/>
      <c r="O25" s="147"/>
      <c r="P25" s="147"/>
      <c r="Q25" s="147"/>
      <c r="R25" s="147"/>
      <c r="S25" s="147"/>
      <c r="T25" s="147"/>
      <c r="U25" s="147"/>
      <c r="V25" s="147"/>
      <c r="W25" s="147"/>
      <c r="X25" s="147"/>
      <c r="Y25" s="147"/>
      <c r="Z25" s="147"/>
    </row>
    <row r="26" spans="1:26" ht="15.75" customHeight="1">
      <c r="A26" s="148"/>
      <c r="B26" s="148" t="s">
        <v>1215</v>
      </c>
      <c r="C26" s="159">
        <v>100</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row>
    <row r="27" spans="1:26" ht="15.75" customHeight="1">
      <c r="A27" s="149" t="s">
        <v>52</v>
      </c>
      <c r="B27" s="150" t="s">
        <v>53</v>
      </c>
      <c r="C27" s="150" t="s">
        <v>54</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row>
    <row r="28" spans="1:26" ht="15.75" customHeight="1">
      <c r="A28" s="147"/>
      <c r="B28" s="147" t="s">
        <v>416</v>
      </c>
      <c r="C28" s="158">
        <v>5.0000000000000001E-3</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row>
    <row r="29" spans="1:26" ht="15.75" customHeight="1">
      <c r="A29" s="148"/>
      <c r="B29" s="148" t="s">
        <v>1216</v>
      </c>
      <c r="C29" s="159">
        <v>0.01</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row>
    <row r="30" spans="1:26" ht="15.75" customHeight="1">
      <c r="A30" s="149" t="s">
        <v>65</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row>
    <row r="31" spans="1:26" ht="15.75" customHeight="1">
      <c r="A31" s="150" t="s">
        <v>68</v>
      </c>
      <c r="B31" s="147" t="s">
        <v>1217</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row>
    <row r="32" spans="1:26" ht="15.75" customHeight="1">
      <c r="A32" s="151" t="s">
        <v>71</v>
      </c>
      <c r="B32" s="148" t="s">
        <v>1218</v>
      </c>
      <c r="C32" s="148"/>
      <c r="D32" s="147"/>
      <c r="E32" s="147"/>
      <c r="F32" s="147"/>
      <c r="G32" s="147"/>
      <c r="H32" s="147"/>
      <c r="I32" s="147"/>
      <c r="J32" s="147"/>
      <c r="K32" s="147"/>
      <c r="L32" s="147"/>
      <c r="M32" s="147"/>
      <c r="N32" s="147"/>
      <c r="O32" s="147"/>
      <c r="P32" s="147"/>
      <c r="Q32" s="147"/>
      <c r="R32" s="147"/>
      <c r="S32" s="147"/>
      <c r="T32" s="147"/>
      <c r="U32" s="147"/>
      <c r="V32" s="147"/>
      <c r="W32" s="147"/>
      <c r="X32" s="147"/>
      <c r="Y32" s="147"/>
      <c r="Z32" s="147"/>
    </row>
    <row r="33" spans="1:26" ht="15.75" customHeight="1">
      <c r="A33" s="152" t="s">
        <v>74</v>
      </c>
      <c r="B33" s="148" t="s">
        <v>1219</v>
      </c>
      <c r="C33" s="148"/>
      <c r="D33" s="147"/>
      <c r="E33" s="147"/>
      <c r="F33" s="147"/>
      <c r="G33" s="147"/>
      <c r="H33" s="147"/>
      <c r="I33" s="147"/>
      <c r="J33" s="147"/>
      <c r="K33" s="147"/>
      <c r="L33" s="147"/>
      <c r="M33" s="147"/>
      <c r="N33" s="147"/>
      <c r="O33" s="147"/>
      <c r="P33" s="147"/>
      <c r="Q33" s="147"/>
      <c r="R33" s="147"/>
      <c r="S33" s="147"/>
      <c r="T33" s="147"/>
      <c r="U33" s="147"/>
      <c r="V33" s="147"/>
      <c r="W33" s="147"/>
      <c r="X33" s="147"/>
      <c r="Y33" s="147"/>
      <c r="Z33" s="147"/>
    </row>
    <row r="34" spans="1:26" ht="15.75" customHeight="1">
      <c r="A34" s="152" t="s">
        <v>82</v>
      </c>
      <c r="B34" s="148" t="s">
        <v>1426</v>
      </c>
      <c r="C34" s="148"/>
      <c r="D34" s="147"/>
      <c r="E34" s="147"/>
      <c r="F34" s="147"/>
      <c r="G34" s="147"/>
      <c r="H34" s="147"/>
      <c r="I34" s="147"/>
      <c r="J34" s="147"/>
      <c r="K34" s="147"/>
      <c r="L34" s="147"/>
      <c r="M34" s="147"/>
      <c r="N34" s="147"/>
      <c r="O34" s="147"/>
      <c r="P34" s="147"/>
      <c r="Q34" s="147"/>
      <c r="R34" s="147"/>
      <c r="S34" s="147"/>
      <c r="T34" s="147"/>
      <c r="U34" s="147"/>
      <c r="V34" s="147"/>
      <c r="W34" s="147"/>
      <c r="X34" s="147"/>
      <c r="Y34" s="147"/>
      <c r="Z34" s="147"/>
    </row>
    <row r="35" spans="1:26" ht="15.75" customHeight="1">
      <c r="A35" s="152" t="s">
        <v>85</v>
      </c>
      <c r="B35" s="148"/>
      <c r="C35" s="148"/>
      <c r="D35" s="147"/>
      <c r="E35" s="147"/>
      <c r="F35" s="147"/>
      <c r="G35" s="147"/>
      <c r="H35" s="147"/>
      <c r="I35" s="147"/>
      <c r="J35" s="147"/>
      <c r="K35" s="147"/>
      <c r="L35" s="147"/>
      <c r="M35" s="147"/>
      <c r="N35" s="147"/>
      <c r="O35" s="147"/>
      <c r="P35" s="147"/>
      <c r="Q35" s="147"/>
      <c r="R35" s="147"/>
      <c r="S35" s="147"/>
      <c r="T35" s="147"/>
      <c r="U35" s="147"/>
      <c r="V35" s="147"/>
      <c r="W35" s="147"/>
      <c r="X35" s="147"/>
      <c r="Y35" s="147"/>
      <c r="Z35" s="147"/>
    </row>
    <row r="36" spans="1:26" ht="15.75" customHeight="1">
      <c r="A36" s="152" t="s">
        <v>88</v>
      </c>
      <c r="B36" s="148" t="s">
        <v>219</v>
      </c>
      <c r="C36" s="148"/>
      <c r="D36" s="147"/>
      <c r="E36" s="147"/>
      <c r="F36" s="147"/>
      <c r="G36" s="147"/>
      <c r="H36" s="147"/>
      <c r="I36" s="147"/>
      <c r="J36" s="147"/>
      <c r="K36" s="147"/>
      <c r="L36" s="147"/>
      <c r="M36" s="147"/>
      <c r="N36" s="147"/>
      <c r="O36" s="147"/>
      <c r="P36" s="147"/>
      <c r="Q36" s="147"/>
      <c r="R36" s="147"/>
      <c r="S36" s="147"/>
      <c r="T36" s="147"/>
      <c r="U36" s="147"/>
      <c r="V36" s="147"/>
      <c r="W36" s="147"/>
      <c r="X36" s="147"/>
      <c r="Y36" s="147"/>
      <c r="Z36" s="147"/>
    </row>
    <row r="37" spans="1:26" ht="15.75" customHeight="1">
      <c r="A37" s="152" t="s">
        <v>90</v>
      </c>
      <c r="B37" s="148" t="s">
        <v>1652</v>
      </c>
      <c r="C37" s="148"/>
      <c r="D37" s="147"/>
      <c r="E37" s="147"/>
      <c r="F37" s="147"/>
      <c r="G37" s="147"/>
      <c r="H37" s="147"/>
      <c r="I37" s="147"/>
      <c r="J37" s="147"/>
      <c r="K37" s="147"/>
      <c r="L37" s="147"/>
      <c r="M37" s="147"/>
      <c r="N37" s="147"/>
      <c r="O37" s="147"/>
      <c r="P37" s="147"/>
      <c r="Q37" s="147"/>
      <c r="R37" s="147"/>
      <c r="S37" s="147"/>
      <c r="T37" s="147"/>
      <c r="U37" s="147"/>
      <c r="V37" s="147"/>
      <c r="W37" s="147"/>
      <c r="X37" s="147"/>
      <c r="Y37" s="147"/>
      <c r="Z37" s="147"/>
    </row>
    <row r="38" spans="1:26">
      <c r="A38" s="152" t="s">
        <v>93</v>
      </c>
      <c r="B38" s="148" t="s">
        <v>1427</v>
      </c>
      <c r="C38" s="148"/>
      <c r="D38" s="147"/>
      <c r="E38" s="147"/>
      <c r="F38" s="147"/>
      <c r="G38" s="147"/>
      <c r="H38" s="147"/>
      <c r="I38" s="147"/>
      <c r="J38" s="147"/>
      <c r="K38" s="147"/>
      <c r="L38" s="147"/>
      <c r="M38" s="147"/>
      <c r="N38" s="147"/>
      <c r="O38" s="147"/>
      <c r="P38" s="147"/>
      <c r="Q38" s="147"/>
      <c r="R38" s="147"/>
      <c r="S38" s="147"/>
      <c r="T38" s="147"/>
      <c r="U38" s="147"/>
      <c r="V38" s="147"/>
      <c r="W38" s="147"/>
      <c r="X38" s="147"/>
      <c r="Y38" s="147"/>
      <c r="Z38" s="147"/>
    </row>
    <row r="39" spans="1:26">
      <c r="A39" s="152" t="s">
        <v>96</v>
      </c>
      <c r="B39" s="148" t="s">
        <v>1220</v>
      </c>
      <c r="C39" s="148"/>
      <c r="D39" s="147"/>
      <c r="E39" s="147"/>
      <c r="F39" s="147"/>
      <c r="G39" s="147"/>
      <c r="H39" s="147"/>
      <c r="I39" s="147"/>
      <c r="J39" s="147"/>
      <c r="K39" s="147"/>
      <c r="L39" s="147"/>
      <c r="M39" s="147"/>
      <c r="N39" s="147"/>
      <c r="O39" s="147"/>
      <c r="P39" s="147"/>
      <c r="Q39" s="147"/>
      <c r="R39" s="147"/>
      <c r="S39" s="147"/>
      <c r="T39" s="147"/>
      <c r="U39" s="147"/>
      <c r="V39" s="147"/>
      <c r="W39" s="147"/>
      <c r="X39" s="147"/>
      <c r="Y39" s="147"/>
      <c r="Z39" s="147"/>
    </row>
    <row r="40" spans="1:26">
      <c r="A40" s="152" t="s">
        <v>99</v>
      </c>
      <c r="B40" s="160" t="s">
        <v>1221</v>
      </c>
      <c r="C40" s="148"/>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26">
      <c r="A41" s="152" t="s">
        <v>102</v>
      </c>
      <c r="B41" s="160" t="s">
        <v>1222</v>
      </c>
      <c r="C41" s="148"/>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26">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row>
    <row r="43" spans="1:26">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row>
    <row r="44" spans="1:26">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row>
    <row r="45" spans="1:26">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spans="1:26">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row>
    <row r="49" spans="1:26">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row>
    <row r="50" spans="1:26">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row>
    <row r="51" spans="1:26">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row>
    <row r="52" spans="1:26">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row>
    <row r="53" spans="1:26">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row>
    <row r="54" spans="1:26">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row r="55" spans="1:26">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row>
    <row r="56" spans="1:26">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row>
    <row r="57" spans="1:26">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row>
    <row r="58" spans="1:26">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spans="1:26">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row>
    <row r="60" spans="1:26">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row>
    <row r="61" spans="1:26">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row>
    <row r="62" spans="1:26">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row>
    <row r="63" spans="1:26">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row>
    <row r="64" spans="1:26">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row>
    <row r="65" spans="1:26">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row>
    <row r="66" spans="1:26">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row>
    <row r="67" spans="1:26">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row>
    <row r="68" spans="1:26">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row>
    <row r="69" spans="1:26">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spans="1:26">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row>
    <row r="71" spans="1:26">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row>
    <row r="72" spans="1:26">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row>
    <row r="73" spans="1:26">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row>
    <row r="74" spans="1:26">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row>
    <row r="75" spans="1:26">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row>
    <row r="76" spans="1:26">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row>
    <row r="77" spans="1:26">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row>
    <row r="78" spans="1:26">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spans="1:26">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row>
    <row r="80" spans="1:26">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row>
    <row r="81" spans="1:26">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row>
    <row r="82" spans="1:26">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row>
    <row r="83" spans="1:26">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row>
    <row r="84" spans="1:26">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row>
    <row r="85" spans="1:26">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row>
    <row r="86" spans="1:26">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row>
    <row r="87" spans="1:26">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row>
    <row r="88" spans="1:26">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row>
    <row r="89" spans="1:26">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row>
    <row r="90" spans="1:26">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row>
    <row r="91" spans="1:26">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row>
    <row r="92" spans="1:26">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row>
    <row r="93" spans="1:26">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row>
    <row r="94" spans="1:26">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row>
    <row r="95" spans="1:26">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row>
    <row r="96" spans="1:26">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row>
    <row r="97" spans="1:26">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row>
    <row r="98" spans="1:26">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row>
    <row r="99" spans="1:26">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row>
    <row r="100" spans="1:26">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row>
    <row r="101" spans="1:26">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row>
    <row r="102" spans="1:26">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row>
    <row r="103" spans="1:26">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row>
    <row r="104" spans="1:26">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row>
    <row r="105" spans="1:26">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row>
    <row r="106" spans="1:26">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row>
    <row r="107" spans="1:26">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row>
    <row r="108" spans="1:26">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row>
    <row r="109" spans="1:26">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row>
    <row r="110" spans="1:26">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row>
    <row r="111" spans="1:26">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row>
    <row r="112" spans="1:26">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row>
    <row r="113" spans="1:26">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row>
    <row r="114" spans="1:26">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row>
    <row r="115" spans="1:26">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row>
    <row r="116" spans="1:26">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row>
    <row r="117" spans="1:26">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row>
    <row r="118" spans="1:26">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row>
    <row r="119" spans="1:26">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row>
    <row r="120" spans="1:26">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row>
    <row r="121" spans="1:26">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row>
    <row r="122" spans="1:26">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row>
    <row r="123" spans="1:26">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row>
    <row r="124" spans="1:26">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row>
    <row r="125" spans="1:26">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row>
    <row r="126" spans="1:26">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row>
    <row r="127" spans="1:26">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row>
    <row r="128" spans="1:26">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row>
    <row r="129" spans="1:26">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row>
    <row r="130" spans="1:26">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row>
    <row r="131" spans="1:26">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row>
    <row r="132" spans="1:26">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row>
    <row r="133" spans="1:26">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row>
    <row r="134" spans="1:26">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row>
    <row r="135" spans="1:26">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row>
    <row r="136" spans="1:26">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row>
    <row r="137" spans="1:26">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row>
    <row r="138" spans="1:26">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row>
    <row r="139" spans="1:26">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row>
    <row r="140" spans="1:26">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row>
    <row r="141" spans="1:26">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row>
    <row r="142" spans="1:26">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row>
    <row r="143" spans="1:26">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row>
    <row r="144" spans="1:26">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row>
    <row r="145" spans="1:26">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row>
    <row r="146" spans="1:26">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row>
    <row r="147" spans="1:26">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row>
    <row r="148" spans="1:26">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row>
    <row r="149" spans="1:26">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row>
    <row r="150" spans="1:26">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row>
    <row r="151" spans="1:26">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row>
    <row r="152" spans="1:26">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row>
    <row r="153" spans="1:26">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row>
    <row r="154" spans="1:26">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row>
    <row r="155" spans="1:26">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row>
    <row r="156" spans="1:26">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row>
    <row r="157" spans="1:26">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row>
    <row r="158" spans="1:26">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row>
    <row r="159" spans="1:26">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row>
    <row r="160" spans="1:26">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row>
    <row r="161" spans="1:26">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row>
    <row r="162" spans="1:26">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row>
    <row r="163" spans="1:26">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row>
    <row r="164" spans="1:26">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row>
    <row r="165" spans="1:26">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row>
    <row r="166" spans="1:26">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row>
    <row r="167" spans="1:26">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row>
    <row r="168" spans="1:26">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row>
    <row r="169" spans="1:26">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row>
    <row r="170" spans="1:26">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row>
    <row r="171" spans="1:26">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row>
    <row r="172" spans="1:26">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row>
    <row r="173" spans="1:26">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row>
    <row r="174" spans="1:26">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row>
    <row r="175" spans="1:26">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row>
    <row r="176" spans="1:26">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row>
    <row r="177" spans="1:26">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row>
    <row r="178" spans="1:26">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row>
    <row r="179" spans="1:26">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row>
    <row r="180" spans="1:26">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row>
    <row r="181" spans="1:26">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row>
    <row r="182" spans="1:26">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row>
    <row r="183" spans="1:26">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row>
    <row r="184" spans="1:26">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row>
    <row r="185" spans="1:26">
      <c r="A185" s="147"/>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row>
    <row r="186" spans="1:26">
      <c r="A186" s="147"/>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row>
    <row r="187" spans="1:26">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row>
    <row r="188" spans="1:26">
      <c r="A188" s="147"/>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row>
    <row r="189" spans="1:26">
      <c r="A189" s="147"/>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row>
    <row r="190" spans="1:26">
      <c r="A190" s="147"/>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row>
    <row r="191" spans="1:26">
      <c r="A191" s="147"/>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row>
    <row r="192" spans="1:26">
      <c r="A192" s="147"/>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row>
    <row r="193" spans="1:26">
      <c r="A193" s="147"/>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row>
    <row r="194" spans="1:26">
      <c r="A194" s="147"/>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row>
    <row r="195" spans="1:26">
      <c r="A195" s="147"/>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row>
    <row r="196" spans="1:26">
      <c r="A196" s="147"/>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row>
    <row r="197" spans="1:26">
      <c r="A197" s="147"/>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row>
    <row r="198" spans="1:26">
      <c r="A198" s="147"/>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row>
    <row r="199" spans="1:26">
      <c r="A199" s="147"/>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row>
    <row r="200" spans="1:26">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row>
    <row r="201" spans="1:26">
      <c r="A201" s="147"/>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row>
    <row r="202" spans="1:26">
      <c r="A202" s="147"/>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row>
    <row r="203" spans="1:26">
      <c r="A203" s="147"/>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row>
    <row r="204" spans="1:26">
      <c r="A204" s="147"/>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row>
    <row r="205" spans="1:26">
      <c r="A205" s="147"/>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row>
    <row r="206" spans="1:26">
      <c r="A206" s="147"/>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row>
    <row r="207" spans="1:26">
      <c r="A207" s="147"/>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row>
    <row r="208" spans="1:26">
      <c r="A208" s="147"/>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row>
    <row r="209" spans="1:26">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row>
    <row r="210" spans="1:26">
      <c r="A210" s="147"/>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row>
    <row r="211" spans="1:26">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row>
    <row r="212" spans="1:26">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row>
    <row r="213" spans="1:26">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row>
    <row r="214" spans="1:26">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row>
    <row r="215" spans="1:26">
      <c r="A215" s="147"/>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row>
    <row r="216" spans="1:26">
      <c r="A216" s="147"/>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row>
    <row r="217" spans="1:26">
      <c r="A217" s="147"/>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row>
    <row r="218" spans="1:26">
      <c r="A218" s="147"/>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row>
    <row r="219" spans="1:26">
      <c r="A219" s="147"/>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row>
    <row r="220" spans="1:26">
      <c r="A220" s="147"/>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row>
    <row r="221" spans="1:26">
      <c r="A221" s="147"/>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row>
    <row r="222" spans="1:26">
      <c r="A222" s="147"/>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row>
    <row r="223" spans="1:26">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row>
    <row r="224" spans="1:26">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row>
    <row r="225" spans="1:26">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row>
    <row r="226" spans="1:26">
      <c r="A226" s="147"/>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row>
    <row r="227" spans="1:26">
      <c r="A227" s="147"/>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row>
    <row r="228" spans="1:26">
      <c r="A228" s="147"/>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row>
    <row r="229" spans="1:26">
      <c r="A229" s="147"/>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row>
    <row r="230" spans="1:26">
      <c r="A230" s="147"/>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row>
    <row r="231" spans="1:26">
      <c r="A231" s="147"/>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row>
    <row r="232" spans="1:26">
      <c r="A232" s="147"/>
      <c r="B232" s="147"/>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row>
    <row r="233" spans="1:26">
      <c r="A233" s="147"/>
      <c r="B233" s="147"/>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row>
    <row r="234" spans="1:26">
      <c r="A234" s="147"/>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row>
    <row r="235" spans="1:26">
      <c r="A235" s="147"/>
      <c r="B235" s="147"/>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row>
    <row r="236" spans="1:26">
      <c r="A236" s="147"/>
      <c r="B236" s="147"/>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row>
    <row r="237" spans="1:26">
      <c r="A237" s="147"/>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row>
    <row r="238" spans="1:26">
      <c r="A238" s="147"/>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row>
    <row r="239" spans="1:26">
      <c r="A239" s="147"/>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row>
    <row r="240" spans="1:26">
      <c r="A240" s="147"/>
      <c r="B240" s="147"/>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row>
    <row r="241" spans="1:26">
      <c r="A241" s="147"/>
      <c r="B241" s="147"/>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row>
    <row r="242" spans="1:26">
      <c r="A242" s="147"/>
      <c r="B242" s="147"/>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row>
    <row r="243" spans="1:26">
      <c r="A243" s="147"/>
      <c r="B243" s="147"/>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row>
    <row r="244" spans="1:26">
      <c r="A244" s="147"/>
      <c r="B244" s="147"/>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row>
    <row r="245" spans="1:26">
      <c r="A245" s="147"/>
      <c r="B245" s="147"/>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row>
    <row r="246" spans="1:26">
      <c r="A246" s="147"/>
      <c r="B246" s="147"/>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row>
    <row r="247" spans="1:26">
      <c r="A247" s="147"/>
      <c r="B247" s="147"/>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row>
    <row r="248" spans="1:26">
      <c r="A248" s="147"/>
      <c r="B248" s="147"/>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row>
    <row r="249" spans="1:26">
      <c r="A249" s="147"/>
      <c r="B249" s="147"/>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row>
    <row r="250" spans="1:26">
      <c r="A250" s="147"/>
      <c r="B250" s="147"/>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row>
    <row r="251" spans="1:26">
      <c r="A251" s="147"/>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row>
    <row r="252" spans="1:26">
      <c r="A252" s="147"/>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row>
    <row r="253" spans="1:26">
      <c r="A253" s="147"/>
      <c r="B253" s="147"/>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row>
    <row r="254" spans="1:26">
      <c r="A254" s="147"/>
      <c r="B254" s="147"/>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row>
    <row r="255" spans="1:26">
      <c r="A255" s="147"/>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row>
    <row r="256" spans="1:26">
      <c r="A256" s="147"/>
      <c r="B256" s="147"/>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row>
    <row r="257" spans="1:26">
      <c r="A257" s="147"/>
      <c r="B257" s="147"/>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row>
    <row r="258" spans="1:26">
      <c r="A258" s="147"/>
      <c r="B258" s="147"/>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row>
    <row r="259" spans="1:26">
      <c r="A259" s="147"/>
      <c r="B259" s="147"/>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row>
    <row r="260" spans="1:26">
      <c r="A260" s="147"/>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row>
    <row r="261" spans="1:26">
      <c r="A261" s="147"/>
      <c r="B261" s="147"/>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row>
    <row r="262" spans="1:26">
      <c r="A262" s="147"/>
      <c r="B262" s="147"/>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row>
    <row r="263" spans="1:26">
      <c r="A263" s="147"/>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row>
    <row r="264" spans="1:26">
      <c r="A264" s="147"/>
      <c r="B264" s="147"/>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row>
    <row r="265" spans="1:26">
      <c r="A265" s="147"/>
      <c r="B265" s="147"/>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row>
    <row r="266" spans="1:26">
      <c r="A266" s="147"/>
      <c r="B266" s="147"/>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row>
    <row r="267" spans="1:26">
      <c r="A267" s="147"/>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row>
    <row r="268" spans="1:26">
      <c r="A268" s="147"/>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row>
    <row r="269" spans="1:26">
      <c r="A269" s="147"/>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row>
    <row r="270" spans="1:26">
      <c r="A270" s="147"/>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row>
    <row r="271" spans="1:26">
      <c r="A271" s="147"/>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row>
    <row r="272" spans="1:26">
      <c r="A272" s="147"/>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row>
    <row r="273" spans="1:26">
      <c r="A273" s="147"/>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row>
    <row r="274" spans="1:26">
      <c r="A274" s="147"/>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row>
    <row r="275" spans="1:26">
      <c r="A275" s="147"/>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row>
    <row r="276" spans="1:26">
      <c r="A276" s="147"/>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row>
    <row r="277" spans="1:26">
      <c r="A277" s="147"/>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row>
    <row r="278" spans="1:26">
      <c r="A278" s="147"/>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row>
    <row r="279" spans="1:26">
      <c r="A279" s="147"/>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row>
    <row r="280" spans="1:26">
      <c r="A280" s="147"/>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row>
    <row r="281" spans="1:26">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row>
    <row r="282" spans="1:26">
      <c r="A282" s="147"/>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row>
    <row r="283" spans="1:26">
      <c r="A283" s="147"/>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row>
    <row r="284" spans="1:26">
      <c r="A284" s="147"/>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row>
    <row r="285" spans="1:26">
      <c r="A285" s="147"/>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row>
    <row r="286" spans="1:26">
      <c r="A286" s="147"/>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row>
    <row r="287" spans="1:26">
      <c r="A287" s="147"/>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row>
    <row r="288" spans="1:26">
      <c r="A288" s="147"/>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row>
    <row r="289" spans="1:26">
      <c r="A289" s="147"/>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row>
    <row r="290" spans="1:26">
      <c r="A290" s="147"/>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row>
    <row r="291" spans="1:26">
      <c r="A291" s="147"/>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row>
    <row r="292" spans="1:26">
      <c r="A292" s="147"/>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row>
    <row r="293" spans="1:26">
      <c r="A293" s="147"/>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row>
    <row r="294" spans="1:26">
      <c r="A294" s="147"/>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row>
    <row r="295" spans="1:26">
      <c r="A295" s="147"/>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row>
    <row r="296" spans="1:26">
      <c r="A296" s="147"/>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row>
    <row r="297" spans="1:26">
      <c r="A297" s="147"/>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row>
    <row r="298" spans="1:26">
      <c r="A298" s="147"/>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row>
    <row r="299" spans="1:26">
      <c r="A299" s="147"/>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row>
    <row r="300" spans="1:26">
      <c r="A300" s="147"/>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row>
    <row r="301" spans="1:26">
      <c r="A301" s="147"/>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row>
    <row r="302" spans="1:26">
      <c r="A302" s="147"/>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row>
    <row r="303" spans="1:26">
      <c r="A303" s="147"/>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row>
    <row r="304" spans="1:26">
      <c r="A304" s="147"/>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row>
    <row r="305" spans="1:26">
      <c r="A305" s="147"/>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row>
    <row r="306" spans="1:26">
      <c r="A306" s="147"/>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row>
    <row r="307" spans="1:26">
      <c r="A307" s="147"/>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row>
    <row r="308" spans="1:26">
      <c r="A308" s="147"/>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row>
    <row r="309" spans="1:26">
      <c r="A309" s="147"/>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row>
    <row r="310" spans="1:26">
      <c r="A310" s="147"/>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row>
    <row r="311" spans="1:26">
      <c r="A311" s="147"/>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row>
    <row r="312" spans="1:26">
      <c r="A312" s="147"/>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row>
    <row r="313" spans="1:26">
      <c r="A313" s="147"/>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row>
    <row r="314" spans="1:26">
      <c r="A314" s="147"/>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row>
    <row r="315" spans="1:26">
      <c r="A315" s="147"/>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row>
    <row r="316" spans="1:26">
      <c r="A316" s="147"/>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row>
    <row r="317" spans="1:26">
      <c r="A317" s="147"/>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row>
    <row r="318" spans="1:26">
      <c r="A318" s="147"/>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row>
    <row r="319" spans="1:26">
      <c r="A319" s="147"/>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row>
    <row r="320" spans="1:26">
      <c r="A320" s="147"/>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row>
    <row r="321" spans="1:26">
      <c r="A321" s="147"/>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row>
    <row r="322" spans="1:26">
      <c r="A322" s="147"/>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row>
    <row r="323" spans="1:26">
      <c r="A323" s="147"/>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row>
    <row r="324" spans="1:26">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row>
    <row r="325" spans="1:26">
      <c r="A325" s="147"/>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row>
    <row r="326" spans="1:26">
      <c r="A326" s="147"/>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row>
    <row r="327" spans="1:26">
      <c r="A327" s="147"/>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row>
    <row r="328" spans="1:26">
      <c r="A328" s="147"/>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row>
    <row r="329" spans="1:26">
      <c r="A329" s="147"/>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row>
    <row r="330" spans="1:26">
      <c r="A330" s="147"/>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row>
    <row r="331" spans="1:26">
      <c r="A331" s="147"/>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row>
    <row r="332" spans="1:26">
      <c r="A332" s="147"/>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row>
    <row r="333" spans="1:26">
      <c r="A333" s="147"/>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row>
    <row r="334" spans="1:26">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row>
    <row r="335" spans="1:26">
      <c r="A335" s="147"/>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row>
    <row r="336" spans="1:26">
      <c r="A336" s="147"/>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row>
    <row r="337" spans="1:26">
      <c r="A337" s="147"/>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row>
    <row r="338" spans="1:26">
      <c r="A338" s="147"/>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row>
    <row r="339" spans="1:26">
      <c r="A339" s="147"/>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row>
    <row r="340" spans="1:26">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row>
    <row r="341" spans="1:26">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row>
    <row r="342" spans="1:26">
      <c r="A342" s="147"/>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row>
    <row r="343" spans="1:26">
      <c r="A343" s="147"/>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row>
    <row r="344" spans="1:26">
      <c r="A344" s="147"/>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row>
    <row r="345" spans="1:26">
      <c r="A345" s="147"/>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row>
    <row r="346" spans="1:26">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row>
    <row r="347" spans="1:26">
      <c r="A347" s="147"/>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row>
    <row r="348" spans="1:26">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row>
    <row r="349" spans="1:26">
      <c r="A349" s="147"/>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row>
    <row r="350" spans="1:26">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row>
    <row r="351" spans="1:26">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row>
    <row r="352" spans="1:26">
      <c r="A352" s="147"/>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row>
    <row r="353" spans="1:26">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row>
    <row r="354" spans="1:26">
      <c r="A354" s="147"/>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row>
    <row r="355" spans="1:26">
      <c r="A355" s="147"/>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row>
    <row r="356" spans="1:26">
      <c r="A356" s="147"/>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row>
    <row r="357" spans="1:26">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row>
    <row r="358" spans="1:26">
      <c r="A358" s="147"/>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row>
    <row r="359" spans="1:26">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row>
    <row r="360" spans="1:26">
      <c r="A360" s="147"/>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row>
    <row r="361" spans="1:26">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row>
    <row r="362" spans="1:26">
      <c r="A362" s="147"/>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row>
    <row r="363" spans="1:26">
      <c r="A363" s="147"/>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row>
    <row r="364" spans="1:26">
      <c r="A364" s="147"/>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row>
    <row r="365" spans="1:26">
      <c r="A365" s="147"/>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row>
    <row r="366" spans="1:26">
      <c r="A366" s="147"/>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row>
    <row r="367" spans="1:26">
      <c r="A367" s="147"/>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row>
    <row r="368" spans="1:26">
      <c r="A368" s="147"/>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row>
    <row r="369" spans="1:26">
      <c r="A369" s="147"/>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row>
    <row r="370" spans="1:26">
      <c r="A370" s="147"/>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row>
    <row r="371" spans="1:26">
      <c r="A371" s="147"/>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row>
    <row r="372" spans="1:26">
      <c r="A372" s="147"/>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row>
    <row r="373" spans="1:26">
      <c r="A373" s="147"/>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row>
    <row r="374" spans="1:26">
      <c r="A374" s="147"/>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row>
    <row r="375" spans="1:26">
      <c r="A375" s="147"/>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row>
    <row r="376" spans="1:26">
      <c r="A376" s="147"/>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row>
    <row r="377" spans="1:26">
      <c r="A377" s="147"/>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row>
    <row r="378" spans="1:26">
      <c r="A378" s="147"/>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row>
    <row r="379" spans="1:26">
      <c r="A379" s="147"/>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row>
    <row r="380" spans="1:26">
      <c r="A380" s="147"/>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row>
    <row r="381" spans="1:26">
      <c r="A381" s="147"/>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row>
    <row r="382" spans="1:26">
      <c r="A382" s="147"/>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row>
    <row r="383" spans="1:26">
      <c r="A383" s="147"/>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row>
    <row r="384" spans="1:26">
      <c r="A384" s="147"/>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row>
    <row r="385" spans="1:26">
      <c r="A385" s="147"/>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row>
    <row r="386" spans="1:26">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row>
    <row r="387" spans="1:26">
      <c r="A387" s="147"/>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row>
    <row r="388" spans="1:26">
      <c r="A388" s="147"/>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row>
    <row r="389" spans="1:26">
      <c r="A389" s="147"/>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row>
    <row r="390" spans="1:26">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row>
    <row r="391" spans="1:26">
      <c r="A391" s="147"/>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row>
    <row r="392" spans="1:26">
      <c r="A392" s="147"/>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row>
    <row r="393" spans="1:26">
      <c r="A393" s="147"/>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row>
    <row r="394" spans="1:26">
      <c r="A394" s="147"/>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row>
    <row r="395" spans="1:26">
      <c r="A395" s="147"/>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row>
    <row r="396" spans="1:26">
      <c r="A396" s="147"/>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row>
    <row r="397" spans="1:26">
      <c r="A397" s="147"/>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row>
    <row r="398" spans="1:26">
      <c r="A398" s="147"/>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row>
    <row r="399" spans="1:26">
      <c r="A399" s="147"/>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row>
    <row r="400" spans="1:26">
      <c r="A400" s="147"/>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row>
    <row r="401" spans="1:26">
      <c r="A401" s="147"/>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row>
    <row r="402" spans="1:26">
      <c r="A402" s="147"/>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row>
    <row r="403" spans="1:26">
      <c r="A403" s="147"/>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row>
    <row r="404" spans="1:26">
      <c r="A404" s="147"/>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row>
    <row r="405" spans="1:26">
      <c r="A405" s="147"/>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row>
    <row r="406" spans="1:26">
      <c r="A406" s="147"/>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row>
    <row r="407" spans="1:26">
      <c r="A407" s="147"/>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row>
    <row r="408" spans="1:26">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row>
    <row r="409" spans="1:26">
      <c r="A409" s="147"/>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row>
    <row r="410" spans="1:26">
      <c r="A410" s="147"/>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row>
    <row r="411" spans="1:26">
      <c r="A411" s="147"/>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row>
    <row r="412" spans="1:26">
      <c r="A412" s="147"/>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row>
    <row r="413" spans="1:26">
      <c r="A413" s="147"/>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row>
    <row r="414" spans="1:26">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row>
    <row r="415" spans="1:26">
      <c r="A415" s="147"/>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row>
    <row r="416" spans="1:26">
      <c r="A416" s="147"/>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row>
    <row r="417" spans="1:26">
      <c r="A417" s="147"/>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row>
    <row r="418" spans="1:26">
      <c r="A418" s="147"/>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row>
    <row r="419" spans="1:26">
      <c r="A419" s="147"/>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row>
    <row r="420" spans="1:26">
      <c r="A420" s="147"/>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row>
    <row r="421" spans="1:26">
      <c r="A421" s="147"/>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row>
    <row r="422" spans="1:26">
      <c r="A422" s="147"/>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row>
    <row r="423" spans="1:26">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row>
    <row r="424" spans="1:26">
      <c r="A424" s="147"/>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row>
    <row r="425" spans="1:26">
      <c r="A425" s="147"/>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row>
    <row r="426" spans="1:26">
      <c r="A426" s="147"/>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row>
    <row r="427" spans="1:26">
      <c r="A427" s="147"/>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row>
    <row r="428" spans="1:26">
      <c r="A428" s="147"/>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row>
    <row r="429" spans="1:26">
      <c r="A429" s="147"/>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row>
    <row r="430" spans="1:26">
      <c r="A430" s="147"/>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row>
    <row r="431" spans="1:26">
      <c r="A431" s="147"/>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row>
    <row r="432" spans="1:26">
      <c r="A432" s="147"/>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row>
    <row r="433" spans="1:26">
      <c r="A433" s="147"/>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row>
    <row r="434" spans="1:26">
      <c r="A434" s="147"/>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row>
    <row r="435" spans="1:26">
      <c r="A435" s="147"/>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row>
    <row r="436" spans="1:26">
      <c r="A436" s="147"/>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row>
    <row r="437" spans="1:26">
      <c r="A437" s="147"/>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row>
    <row r="438" spans="1:26">
      <c r="A438" s="147"/>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row>
    <row r="439" spans="1:26">
      <c r="A439" s="147"/>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row>
    <row r="440" spans="1:26">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row>
    <row r="441" spans="1:26">
      <c r="A441" s="147"/>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row>
    <row r="442" spans="1:26">
      <c r="A442" s="147"/>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row>
    <row r="443" spans="1:26">
      <c r="A443" s="147"/>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row>
    <row r="444" spans="1:26">
      <c r="A444" s="147"/>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row>
    <row r="445" spans="1:26">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row>
    <row r="446" spans="1:26">
      <c r="A446" s="147"/>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row>
    <row r="447" spans="1:26">
      <c r="A447" s="147"/>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row>
    <row r="448" spans="1:26">
      <c r="A448" s="147"/>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row>
    <row r="449" spans="1:26">
      <c r="A449" s="147"/>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row>
    <row r="450" spans="1:26">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row>
    <row r="451" spans="1:26">
      <c r="A451" s="147"/>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row>
    <row r="452" spans="1:26">
      <c r="A452" s="147"/>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row>
    <row r="453" spans="1:26">
      <c r="A453" s="147"/>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row>
    <row r="454" spans="1:26">
      <c r="A454" s="147"/>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row>
    <row r="455" spans="1:26">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row>
    <row r="456" spans="1:26">
      <c r="A456" s="147"/>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row>
    <row r="457" spans="1:26">
      <c r="A457" s="147"/>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row>
    <row r="458" spans="1:26">
      <c r="A458" s="147"/>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row>
    <row r="459" spans="1:26">
      <c r="A459" s="147"/>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row>
    <row r="460" spans="1:26">
      <c r="A460" s="147"/>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row>
    <row r="461" spans="1:26">
      <c r="A461" s="147"/>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row>
    <row r="462" spans="1:26">
      <c r="A462" s="147"/>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row>
    <row r="463" spans="1:26">
      <c r="A463" s="147"/>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row>
    <row r="464" spans="1:26">
      <c r="A464" s="147"/>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row>
    <row r="465" spans="1:26">
      <c r="A465" s="147"/>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row>
    <row r="466" spans="1:26">
      <c r="A466" s="147"/>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row>
    <row r="467" spans="1:26">
      <c r="A467" s="147"/>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row>
    <row r="468" spans="1:26">
      <c r="A468" s="147"/>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row>
    <row r="469" spans="1:26">
      <c r="A469" s="147"/>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row>
    <row r="470" spans="1:26">
      <c r="A470" s="147"/>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row>
    <row r="471" spans="1:26">
      <c r="A471" s="147"/>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row>
    <row r="472" spans="1:26">
      <c r="A472" s="147"/>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row>
    <row r="473" spans="1:26">
      <c r="A473" s="147"/>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row>
    <row r="474" spans="1:26">
      <c r="A474" s="147"/>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row>
    <row r="475" spans="1:26">
      <c r="A475" s="147"/>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row>
    <row r="476" spans="1:26">
      <c r="A476" s="147"/>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row>
    <row r="477" spans="1:26">
      <c r="A477" s="147"/>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row>
    <row r="478" spans="1:26">
      <c r="A478" s="147"/>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row>
    <row r="479" spans="1:26">
      <c r="A479" s="147"/>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row>
    <row r="480" spans="1:26">
      <c r="A480" s="147"/>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row>
    <row r="481" spans="1:26">
      <c r="A481" s="147"/>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row>
    <row r="482" spans="1:26">
      <c r="A482" s="147"/>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row>
    <row r="483" spans="1:26">
      <c r="A483" s="147"/>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row>
    <row r="484" spans="1:26">
      <c r="A484" s="147"/>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row>
    <row r="485" spans="1:26">
      <c r="A485" s="147"/>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row>
    <row r="486" spans="1:26">
      <c r="A486" s="147"/>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row>
    <row r="487" spans="1:26">
      <c r="A487" s="147"/>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row>
    <row r="488" spans="1:26">
      <c r="A488" s="147"/>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row>
    <row r="489" spans="1:26">
      <c r="A489" s="147"/>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row>
    <row r="490" spans="1:26">
      <c r="A490" s="147"/>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row>
    <row r="491" spans="1:26">
      <c r="A491" s="147"/>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row>
    <row r="492" spans="1:26">
      <c r="A492" s="147"/>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row>
    <row r="493" spans="1:26">
      <c r="A493" s="147"/>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row>
    <row r="494" spans="1:26">
      <c r="A494" s="147"/>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row>
    <row r="495" spans="1:26">
      <c r="A495" s="147"/>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row>
    <row r="496" spans="1:26">
      <c r="A496" s="147"/>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row>
    <row r="497" spans="1:26">
      <c r="A497" s="147"/>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row>
    <row r="498" spans="1:26">
      <c r="A498" s="147"/>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row>
    <row r="499" spans="1:26">
      <c r="A499" s="147"/>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row>
    <row r="500" spans="1:26">
      <c r="A500" s="147"/>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row>
    <row r="501" spans="1:26">
      <c r="A501" s="147"/>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row>
    <row r="502" spans="1:26">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row>
    <row r="503" spans="1:26">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row>
    <row r="504" spans="1:26">
      <c r="A504" s="147"/>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row>
    <row r="505" spans="1:26">
      <c r="A505" s="147"/>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row>
    <row r="506" spans="1:26">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row>
    <row r="507" spans="1:26">
      <c r="A507" s="147"/>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row>
    <row r="508" spans="1:26">
      <c r="A508" s="147"/>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row>
    <row r="509" spans="1:26">
      <c r="A509" s="147"/>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row>
    <row r="510" spans="1:26">
      <c r="A510" s="147"/>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row>
    <row r="511" spans="1:26">
      <c r="A511" s="147"/>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row>
    <row r="512" spans="1:26">
      <c r="A512" s="147"/>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row>
    <row r="513" spans="1:26">
      <c r="A513" s="147"/>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row>
    <row r="514" spans="1:26">
      <c r="A514" s="147"/>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row>
    <row r="515" spans="1:26">
      <c r="A515" s="147"/>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row>
    <row r="516" spans="1:26">
      <c r="A516" s="147"/>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row>
    <row r="517" spans="1:26">
      <c r="A517" s="147"/>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row>
    <row r="518" spans="1:26">
      <c r="A518" s="147"/>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row>
    <row r="519" spans="1:26">
      <c r="A519" s="147"/>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row>
    <row r="520" spans="1:26">
      <c r="A520" s="147"/>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row>
    <row r="521" spans="1:26">
      <c r="A521" s="147"/>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row>
    <row r="522" spans="1:26">
      <c r="A522" s="147"/>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row>
    <row r="523" spans="1:26">
      <c r="A523" s="147"/>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row>
    <row r="524" spans="1:26">
      <c r="A524" s="147"/>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row>
    <row r="525" spans="1:26">
      <c r="A525" s="147"/>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row>
    <row r="526" spans="1:26">
      <c r="A526" s="147"/>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row>
    <row r="527" spans="1:26">
      <c r="A527" s="147"/>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row>
    <row r="528" spans="1:26">
      <c r="A528" s="147"/>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row>
    <row r="529" spans="1:26">
      <c r="A529" s="147"/>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row>
    <row r="530" spans="1:26">
      <c r="A530" s="147"/>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row>
    <row r="531" spans="1:26">
      <c r="A531" s="147"/>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row>
    <row r="532" spans="1:26">
      <c r="A532" s="147"/>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row>
    <row r="533" spans="1:26">
      <c r="A533" s="147"/>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row>
    <row r="534" spans="1:26">
      <c r="A534" s="147"/>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row>
    <row r="535" spans="1:26">
      <c r="A535" s="147"/>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row>
    <row r="536" spans="1:26">
      <c r="A536" s="147"/>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row>
    <row r="537" spans="1:26">
      <c r="A537" s="147"/>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row>
    <row r="538" spans="1:26">
      <c r="A538" s="147"/>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row>
    <row r="539" spans="1:26">
      <c r="A539" s="147"/>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row>
    <row r="540" spans="1:26">
      <c r="A540" s="147"/>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row>
    <row r="541" spans="1:26">
      <c r="A541" s="147"/>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row>
    <row r="542" spans="1:26">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row>
    <row r="543" spans="1:26">
      <c r="A543" s="147"/>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row>
    <row r="544" spans="1:26">
      <c r="A544" s="147"/>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row>
    <row r="545" spans="1:26">
      <c r="A545" s="147"/>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row>
    <row r="546" spans="1:26">
      <c r="A546" s="147"/>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row>
    <row r="547" spans="1:26">
      <c r="A547" s="147"/>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row>
    <row r="548" spans="1:26">
      <c r="A548" s="147"/>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row>
    <row r="549" spans="1:26">
      <c r="A549" s="147"/>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row>
    <row r="550" spans="1:26">
      <c r="A550" s="147"/>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row>
    <row r="551" spans="1:26">
      <c r="A551" s="147"/>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row>
    <row r="552" spans="1:26">
      <c r="A552" s="147"/>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row>
    <row r="553" spans="1:26">
      <c r="A553" s="147"/>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row>
    <row r="554" spans="1:26">
      <c r="A554" s="147"/>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row>
    <row r="555" spans="1:26">
      <c r="A555" s="147"/>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row>
    <row r="556" spans="1:26">
      <c r="A556" s="147"/>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row>
    <row r="557" spans="1:26">
      <c r="A557" s="147"/>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row>
    <row r="558" spans="1:26">
      <c r="A558" s="147"/>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row>
    <row r="559" spans="1:26">
      <c r="A559" s="147"/>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row>
    <row r="560" spans="1:26">
      <c r="A560" s="147"/>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row>
    <row r="561" spans="1:26">
      <c r="A561" s="147"/>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row>
    <row r="562" spans="1:26">
      <c r="A562" s="147"/>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row>
    <row r="563" spans="1:26">
      <c r="A563" s="147"/>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row>
    <row r="564" spans="1:26">
      <c r="A564" s="147"/>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row>
    <row r="565" spans="1:26">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row>
    <row r="566" spans="1:26">
      <c r="A566" s="147"/>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row>
    <row r="567" spans="1:26">
      <c r="A567" s="147"/>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row>
    <row r="568" spans="1:26">
      <c r="A568" s="147"/>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row>
    <row r="569" spans="1:26">
      <c r="A569" s="147"/>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row>
    <row r="570" spans="1:26">
      <c r="A570" s="147"/>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row>
    <row r="571" spans="1:26">
      <c r="A571" s="147"/>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row>
    <row r="572" spans="1:26">
      <c r="A572" s="147"/>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row>
    <row r="573" spans="1:26">
      <c r="A573" s="147"/>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row>
    <row r="574" spans="1:26">
      <c r="A574" s="147"/>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row>
    <row r="575" spans="1:26">
      <c r="A575" s="147"/>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row>
    <row r="576" spans="1:26">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row>
    <row r="577" spans="1:26">
      <c r="A577" s="147"/>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row>
    <row r="578" spans="1:26">
      <c r="A578" s="147"/>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row>
    <row r="579" spans="1:26">
      <c r="A579" s="147"/>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row>
    <row r="580" spans="1:26">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row>
    <row r="581" spans="1:26">
      <c r="A581" s="147"/>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row>
    <row r="582" spans="1:26">
      <c r="A582" s="147"/>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row>
    <row r="583" spans="1:26">
      <c r="A583" s="147"/>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row>
    <row r="584" spans="1:26">
      <c r="A584" s="147"/>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row>
    <row r="585" spans="1:26">
      <c r="A585" s="147"/>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row>
    <row r="586" spans="1:26">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row>
    <row r="587" spans="1:26">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row>
    <row r="588" spans="1:26">
      <c r="A588" s="147"/>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row>
    <row r="589" spans="1:26">
      <c r="A589" s="147"/>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row>
    <row r="590" spans="1:26">
      <c r="A590" s="147"/>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row>
    <row r="591" spans="1:26">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row>
    <row r="592" spans="1:26">
      <c r="A592" s="147"/>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row>
    <row r="593" spans="1:26">
      <c r="A593" s="147"/>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row>
    <row r="594" spans="1:26">
      <c r="A594" s="147"/>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row>
    <row r="595" spans="1:26">
      <c r="A595" s="147"/>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row>
    <row r="596" spans="1:26">
      <c r="A596" s="147"/>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row>
    <row r="597" spans="1:26">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row>
    <row r="598" spans="1:26">
      <c r="A598" s="147"/>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row>
    <row r="599" spans="1:26">
      <c r="A599" s="147"/>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row>
    <row r="600" spans="1:26">
      <c r="A600" s="147"/>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row>
    <row r="601" spans="1:26">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row>
    <row r="602" spans="1:26">
      <c r="A602" s="147"/>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row>
    <row r="603" spans="1:26">
      <c r="A603" s="147"/>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row>
    <row r="604" spans="1:26">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row>
    <row r="605" spans="1:26">
      <c r="A605" s="147"/>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row>
    <row r="606" spans="1:26">
      <c r="A606" s="147"/>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row>
    <row r="607" spans="1:26">
      <c r="A607" s="147"/>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row>
    <row r="608" spans="1:26">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row>
    <row r="609" spans="1:26">
      <c r="A609" s="147"/>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row>
    <row r="610" spans="1:26">
      <c r="A610" s="147"/>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row>
    <row r="611" spans="1:26">
      <c r="A611" s="147"/>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row>
    <row r="612" spans="1:26">
      <c r="A612" s="147"/>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row>
    <row r="613" spans="1:26">
      <c r="A613" s="147"/>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row>
    <row r="614" spans="1:26">
      <c r="A614" s="147"/>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row>
    <row r="615" spans="1:26">
      <c r="A615" s="147"/>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row>
    <row r="616" spans="1:26">
      <c r="A616" s="147"/>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row>
    <row r="617" spans="1:26">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row>
    <row r="618" spans="1:26">
      <c r="A618" s="147"/>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row>
    <row r="619" spans="1:26">
      <c r="A619" s="147"/>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row>
    <row r="620" spans="1:26">
      <c r="A620" s="147"/>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row>
    <row r="621" spans="1:26">
      <c r="A621" s="147"/>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row>
    <row r="622" spans="1:26">
      <c r="A622" s="147"/>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row>
    <row r="623" spans="1:26">
      <c r="A623" s="147"/>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row>
    <row r="624" spans="1:26">
      <c r="A624" s="147"/>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row>
    <row r="625" spans="1:26">
      <c r="A625" s="147"/>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row>
    <row r="626" spans="1:26">
      <c r="A626" s="147"/>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row>
    <row r="627" spans="1:26">
      <c r="A627" s="147"/>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row>
    <row r="628" spans="1:26">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row>
    <row r="629" spans="1:26">
      <c r="A629" s="147"/>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row>
    <row r="630" spans="1:26">
      <c r="A630" s="147"/>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row>
    <row r="631" spans="1:26">
      <c r="A631" s="147"/>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row>
    <row r="632" spans="1:26">
      <c r="A632" s="147"/>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row>
    <row r="633" spans="1:26">
      <c r="A633" s="147"/>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row>
    <row r="634" spans="1:26">
      <c r="A634" s="147"/>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row>
    <row r="635" spans="1:26">
      <c r="A635" s="147"/>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row>
    <row r="636" spans="1:26">
      <c r="A636" s="147"/>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row>
    <row r="637" spans="1:26">
      <c r="A637" s="147"/>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row>
    <row r="638" spans="1:26">
      <c r="A638" s="147"/>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row>
    <row r="639" spans="1:26">
      <c r="A639" s="147"/>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row>
    <row r="640" spans="1:26">
      <c r="A640" s="147"/>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row>
    <row r="641" spans="1:26">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row>
    <row r="642" spans="1:26">
      <c r="A642" s="147"/>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row>
    <row r="643" spans="1:26">
      <c r="A643" s="147"/>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row>
    <row r="644" spans="1:26">
      <c r="A644" s="147"/>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row>
    <row r="645" spans="1:26">
      <c r="A645" s="147"/>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row>
    <row r="646" spans="1:26">
      <c r="A646" s="147"/>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row>
    <row r="647" spans="1:26">
      <c r="A647" s="147"/>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row>
    <row r="648" spans="1:26">
      <c r="A648" s="147"/>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row>
    <row r="649" spans="1:26">
      <c r="A649" s="147"/>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row>
    <row r="650" spans="1:26">
      <c r="A650" s="147"/>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row>
    <row r="651" spans="1:26">
      <c r="A651" s="147"/>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row>
    <row r="652" spans="1:26">
      <c r="A652" s="147"/>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row>
    <row r="653" spans="1:26">
      <c r="A653" s="147"/>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row>
    <row r="654" spans="1:26">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row>
    <row r="655" spans="1:26">
      <c r="A655" s="147"/>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row>
    <row r="656" spans="1:26">
      <c r="A656" s="147"/>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row>
    <row r="657" spans="1:26">
      <c r="A657" s="147"/>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row>
    <row r="658" spans="1:26">
      <c r="A658" s="147"/>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row>
    <row r="659" spans="1:26">
      <c r="A659" s="147"/>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row>
    <row r="660" spans="1:26">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row>
    <row r="661" spans="1:26">
      <c r="A661" s="147"/>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row>
    <row r="662" spans="1:26">
      <c r="A662" s="147"/>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row>
    <row r="663" spans="1:26">
      <c r="A663" s="147"/>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row>
    <row r="664" spans="1:26">
      <c r="A664" s="147"/>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row>
    <row r="665" spans="1:26">
      <c r="A665" s="147"/>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row>
    <row r="666" spans="1:26">
      <c r="A666" s="147"/>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row>
    <row r="667" spans="1:26">
      <c r="A667" s="147"/>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row>
    <row r="668" spans="1:26">
      <c r="A668" s="147"/>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row>
    <row r="669" spans="1:26">
      <c r="A669" s="147"/>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row>
    <row r="670" spans="1:26">
      <c r="A670" s="147"/>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row>
    <row r="671" spans="1:26">
      <c r="A671" s="147"/>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row>
    <row r="672" spans="1:26">
      <c r="A672" s="147"/>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row>
    <row r="673" spans="1:26">
      <c r="A673" s="147"/>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row>
    <row r="674" spans="1:26">
      <c r="A674" s="147"/>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row>
    <row r="675" spans="1:26">
      <c r="A675" s="147"/>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row>
    <row r="676" spans="1:26">
      <c r="A676" s="147"/>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row>
    <row r="677" spans="1:26">
      <c r="A677" s="147"/>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row>
    <row r="678" spans="1:26">
      <c r="A678" s="147"/>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row>
    <row r="679" spans="1:26">
      <c r="A679" s="147"/>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row>
    <row r="680" spans="1:26">
      <c r="A680" s="147"/>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row>
    <row r="681" spans="1:26">
      <c r="A681" s="147"/>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row>
    <row r="682" spans="1:26">
      <c r="A682" s="147"/>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row>
    <row r="683" spans="1:26">
      <c r="A683" s="147"/>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row>
    <row r="684" spans="1:26">
      <c r="A684" s="147"/>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row>
    <row r="685" spans="1:26">
      <c r="A685" s="147"/>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row>
    <row r="686" spans="1:26">
      <c r="A686" s="147"/>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row>
    <row r="687" spans="1:26">
      <c r="A687" s="147"/>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row>
    <row r="688" spans="1:26">
      <c r="A688" s="147"/>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row>
    <row r="689" spans="1:26">
      <c r="A689" s="147"/>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row>
    <row r="690" spans="1:26">
      <c r="A690" s="147"/>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row>
    <row r="691" spans="1:26">
      <c r="A691" s="147"/>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row>
    <row r="692" spans="1:26">
      <c r="A692" s="147"/>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row>
    <row r="693" spans="1:26">
      <c r="A693" s="147"/>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row>
    <row r="694" spans="1:26">
      <c r="A694" s="147"/>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row>
    <row r="695" spans="1:26">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row>
    <row r="696" spans="1:26">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row>
    <row r="697" spans="1:26">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row>
    <row r="698" spans="1:26">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row>
    <row r="699" spans="1:26">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row>
    <row r="700" spans="1:26">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row>
    <row r="701" spans="1:26">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row>
    <row r="702" spans="1:26">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row>
    <row r="703" spans="1:26">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row>
    <row r="704" spans="1:26">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row>
    <row r="705" spans="1:26">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row>
    <row r="706" spans="1:26">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row>
    <row r="707" spans="1:26">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row>
    <row r="708" spans="1:26">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row>
    <row r="709" spans="1:26">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row>
    <row r="710" spans="1:26">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row>
    <row r="711" spans="1:26">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row>
    <row r="712" spans="1:26">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row>
    <row r="713" spans="1:26">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row>
    <row r="714" spans="1:26">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row>
    <row r="715" spans="1:26">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row>
    <row r="716" spans="1:26">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row>
    <row r="717" spans="1:26">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row>
    <row r="718" spans="1:26">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row>
    <row r="719" spans="1:26">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row>
    <row r="720" spans="1:26">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row>
    <row r="721" spans="1:26">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row>
    <row r="722" spans="1:26">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row>
    <row r="723" spans="1:26">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row>
    <row r="724" spans="1:26">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row>
    <row r="725" spans="1:26">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row>
    <row r="726" spans="1:26">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row>
    <row r="727" spans="1:26">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row>
    <row r="728" spans="1:26">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row>
    <row r="729" spans="1:26">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row>
    <row r="730" spans="1:26">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row>
    <row r="731" spans="1:26">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row>
    <row r="732" spans="1:26">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row>
    <row r="733" spans="1:26">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row>
    <row r="734" spans="1:26">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row>
    <row r="735" spans="1:26">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row>
    <row r="736" spans="1:26">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row>
    <row r="737" spans="1:26">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row>
    <row r="738" spans="1:26">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row>
    <row r="739" spans="1:26">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row>
    <row r="740" spans="1:26">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row>
    <row r="741" spans="1:26">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row>
    <row r="742" spans="1:26">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row>
    <row r="743" spans="1:26">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row>
    <row r="744" spans="1:26">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row>
    <row r="745" spans="1:26">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row>
    <row r="746" spans="1:26">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row>
    <row r="747" spans="1:26">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row>
    <row r="748" spans="1:26">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row>
    <row r="749" spans="1:26">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row>
    <row r="750" spans="1:26">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row>
    <row r="751" spans="1:26">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row>
    <row r="752" spans="1:26">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row>
    <row r="753" spans="1:26">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row>
    <row r="754" spans="1:26">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row>
    <row r="755" spans="1:26">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row>
    <row r="756" spans="1:26">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row>
    <row r="757" spans="1:26">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row>
    <row r="758" spans="1:26">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row>
    <row r="759" spans="1:26">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row>
    <row r="760" spans="1:26">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row>
    <row r="761" spans="1:26">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row>
    <row r="762" spans="1:26">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row>
    <row r="763" spans="1:26">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row>
    <row r="764" spans="1:26">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row>
    <row r="765" spans="1:26">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row>
    <row r="766" spans="1:26">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row>
    <row r="767" spans="1:26">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row>
    <row r="768" spans="1:26">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row>
    <row r="769" spans="1:26">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row>
    <row r="770" spans="1:26">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row>
    <row r="771" spans="1:26">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row>
    <row r="772" spans="1:26">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row>
    <row r="773" spans="1:26">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row>
    <row r="774" spans="1:26">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row>
    <row r="775" spans="1:26">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row>
    <row r="776" spans="1:26">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row>
    <row r="777" spans="1:26">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row>
    <row r="778" spans="1:26">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row>
    <row r="779" spans="1:26">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row>
    <row r="780" spans="1:26">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row>
    <row r="781" spans="1:26">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row>
    <row r="782" spans="1:26">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row>
    <row r="783" spans="1:26">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row>
    <row r="784" spans="1:26">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row>
    <row r="785" spans="1:26">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row>
    <row r="786" spans="1:26">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row>
    <row r="787" spans="1:26">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row>
    <row r="788" spans="1:26">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row>
    <row r="789" spans="1:26">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row>
    <row r="790" spans="1:26">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row>
    <row r="791" spans="1:26">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row>
    <row r="792" spans="1:26">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row>
    <row r="793" spans="1:26">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row>
    <row r="794" spans="1:26">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row>
    <row r="795" spans="1:26">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row>
    <row r="796" spans="1:26">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row>
    <row r="797" spans="1:26">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row>
    <row r="798" spans="1:26">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row>
    <row r="799" spans="1:26">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row>
    <row r="800" spans="1:26">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row>
    <row r="801" spans="1:26">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row>
    <row r="802" spans="1:26">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row>
    <row r="803" spans="1:26">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row>
    <row r="804" spans="1:26">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row>
    <row r="805" spans="1:26">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row>
    <row r="806" spans="1:26">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row>
    <row r="807" spans="1:26">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row>
    <row r="808" spans="1:26">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row>
    <row r="809" spans="1:26">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row>
    <row r="810" spans="1:26">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row>
    <row r="811" spans="1:26">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row>
    <row r="812" spans="1:26">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row>
    <row r="813" spans="1:26">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row>
    <row r="814" spans="1:26">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row>
    <row r="815" spans="1:26">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row>
    <row r="816" spans="1:26">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row>
    <row r="817" spans="1:26">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row>
    <row r="818" spans="1:26">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row>
    <row r="819" spans="1:26">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row>
    <row r="820" spans="1:26">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row>
    <row r="821" spans="1:26">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row>
    <row r="822" spans="1:26">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row>
    <row r="823" spans="1:26">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row>
    <row r="824" spans="1:26">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row>
    <row r="825" spans="1:26">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row>
    <row r="826" spans="1:26">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row>
    <row r="827" spans="1:26">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row>
    <row r="828" spans="1:26">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row>
    <row r="829" spans="1:26">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row>
    <row r="830" spans="1:26">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row>
    <row r="831" spans="1:26">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row>
    <row r="832" spans="1:26">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row>
    <row r="833" spans="1:26">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row>
    <row r="834" spans="1:26">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row>
    <row r="835" spans="1:26">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row>
    <row r="836" spans="1:26">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row>
    <row r="837" spans="1:26">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row>
    <row r="838" spans="1:26">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row>
    <row r="839" spans="1:26">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row>
    <row r="840" spans="1:26">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row>
    <row r="841" spans="1:26">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row>
    <row r="842" spans="1:26">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row>
    <row r="843" spans="1:26">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row>
    <row r="844" spans="1:26">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row>
    <row r="845" spans="1:26">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row>
    <row r="846" spans="1:26">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row>
    <row r="847" spans="1:26">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row>
    <row r="848" spans="1:26">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row>
    <row r="849" spans="1:26">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row>
    <row r="850" spans="1:26">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row>
    <row r="851" spans="1:26">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row>
    <row r="852" spans="1:26">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row>
    <row r="853" spans="1:26">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row>
    <row r="854" spans="1:26">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row>
    <row r="855" spans="1:26">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row>
    <row r="856" spans="1:26">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row>
    <row r="857" spans="1:26">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row>
    <row r="858" spans="1:26">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row>
    <row r="859" spans="1:26">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row>
    <row r="860" spans="1:26">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row>
    <row r="861" spans="1:26">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row>
    <row r="862" spans="1:26">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row>
    <row r="863" spans="1:26">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row>
    <row r="864" spans="1:26">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row>
    <row r="865" spans="1:26">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row>
    <row r="866" spans="1:26">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row>
    <row r="867" spans="1:26">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row>
    <row r="868" spans="1:26">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row>
    <row r="869" spans="1:26">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row>
    <row r="870" spans="1:26">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row>
    <row r="871" spans="1:26">
      <c r="A871" s="147"/>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row>
    <row r="872" spans="1:26">
      <c r="A872" s="147"/>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row>
    <row r="873" spans="1:26">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row>
    <row r="874" spans="1:26">
      <c r="A874" s="147"/>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row>
    <row r="875" spans="1:26">
      <c r="A875" s="147"/>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row>
    <row r="876" spans="1:26">
      <c r="A876" s="147"/>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row>
    <row r="877" spans="1:26">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row>
    <row r="878" spans="1:26">
      <c r="A878" s="147"/>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row>
    <row r="879" spans="1:26">
      <c r="A879" s="147"/>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row>
    <row r="880" spans="1:26">
      <c r="A880" s="147"/>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row>
    <row r="881" spans="1:26">
      <c r="A881" s="147"/>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row>
    <row r="882" spans="1:26">
      <c r="A882" s="147"/>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row>
    <row r="883" spans="1:26">
      <c r="A883" s="147"/>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row>
    <row r="884" spans="1:26">
      <c r="A884" s="147"/>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row>
    <row r="885" spans="1:26">
      <c r="A885" s="147"/>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row>
    <row r="886" spans="1:26">
      <c r="A886" s="147"/>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row>
    <row r="887" spans="1:26">
      <c r="A887" s="147"/>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row>
    <row r="888" spans="1:26">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row>
    <row r="889" spans="1:26">
      <c r="A889" s="147"/>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row>
    <row r="890" spans="1:26">
      <c r="A890" s="147"/>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row>
    <row r="891" spans="1:26">
      <c r="A891" s="147"/>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row>
    <row r="892" spans="1:26">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row>
    <row r="893" spans="1:26">
      <c r="A893" s="147"/>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row>
    <row r="894" spans="1:26">
      <c r="A894" s="147"/>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row>
    <row r="895" spans="1:26">
      <c r="A895" s="147"/>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row>
    <row r="896" spans="1:26">
      <c r="A896" s="147"/>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row>
    <row r="897" spans="1:26">
      <c r="A897" s="147"/>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row>
    <row r="898" spans="1:26">
      <c r="A898" s="147"/>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row>
    <row r="899" spans="1:26">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row>
    <row r="900" spans="1:26">
      <c r="A900" s="147"/>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row>
    <row r="901" spans="1:26">
      <c r="A901" s="147"/>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row>
    <row r="902" spans="1:26">
      <c r="A902" s="147"/>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row>
    <row r="903" spans="1:26">
      <c r="A903" s="147"/>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row>
    <row r="904" spans="1:26">
      <c r="A904" s="147"/>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row>
    <row r="905" spans="1:26">
      <c r="A905" s="147"/>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row>
    <row r="906" spans="1:26">
      <c r="A906" s="147"/>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row>
    <row r="907" spans="1:26">
      <c r="A907" s="147"/>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row>
    <row r="908" spans="1:26">
      <c r="A908" s="147"/>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row>
    <row r="909" spans="1:26">
      <c r="A909" s="147"/>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row>
    <row r="910" spans="1:26">
      <c r="A910" s="147"/>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row>
    <row r="911" spans="1:26">
      <c r="A911" s="147"/>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row>
    <row r="912" spans="1:26">
      <c r="A912" s="147"/>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row>
    <row r="913" spans="1:26">
      <c r="A913" s="147"/>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row>
    <row r="914" spans="1:26">
      <c r="A914" s="147"/>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row>
    <row r="915" spans="1:26">
      <c r="A915" s="147"/>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row>
    <row r="916" spans="1:26">
      <c r="A916" s="147"/>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row>
    <row r="917" spans="1:26">
      <c r="A917" s="147"/>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row>
    <row r="918" spans="1:26">
      <c r="A918" s="147"/>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row>
    <row r="919" spans="1:26">
      <c r="A919" s="147"/>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row>
    <row r="920" spans="1:26">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row>
    <row r="921" spans="1:26">
      <c r="A921" s="147"/>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row>
    <row r="922" spans="1:26">
      <c r="A922" s="147"/>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row>
    <row r="923" spans="1:26">
      <c r="A923" s="147"/>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row>
    <row r="924" spans="1:26">
      <c r="A924" s="147"/>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row>
    <row r="925" spans="1:26">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row>
    <row r="926" spans="1:26">
      <c r="A926" s="147"/>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row>
    <row r="927" spans="1:26">
      <c r="A927" s="147"/>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row>
    <row r="928" spans="1:26">
      <c r="A928" s="147"/>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row>
    <row r="929" spans="1:26">
      <c r="A929" s="147"/>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row>
    <row r="930" spans="1:26">
      <c r="A930" s="147"/>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row>
    <row r="931" spans="1:26">
      <c r="A931" s="147"/>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row>
    <row r="932" spans="1:26">
      <c r="A932" s="147"/>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row>
    <row r="933" spans="1:26">
      <c r="A933" s="147"/>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row>
    <row r="934" spans="1:26">
      <c r="A934" s="147"/>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row>
    <row r="935" spans="1:26">
      <c r="A935" s="147"/>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row>
    <row r="936" spans="1:26">
      <c r="A936" s="147"/>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row>
    <row r="937" spans="1:26">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row>
    <row r="938" spans="1:26">
      <c r="A938" s="147"/>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row>
    <row r="939" spans="1:26">
      <c r="A939" s="147"/>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row>
    <row r="940" spans="1:26">
      <c r="A940" s="147"/>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row>
    <row r="941" spans="1:26">
      <c r="A941" s="147"/>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row>
    <row r="942" spans="1:26">
      <c r="A942" s="147"/>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row>
    <row r="943" spans="1:26">
      <c r="A943" s="147"/>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row>
    <row r="944" spans="1:26">
      <c r="A944" s="147"/>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row>
    <row r="945" spans="1:26">
      <c r="A945" s="147"/>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row>
    <row r="946" spans="1:26">
      <c r="A946" s="147"/>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row>
    <row r="947" spans="1:26">
      <c r="A947" s="147"/>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row>
    <row r="948" spans="1:26">
      <c r="A948" s="147"/>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row>
    <row r="949" spans="1:26">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row>
    <row r="950" spans="1:26">
      <c r="A950" s="147"/>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row>
    <row r="951" spans="1:26">
      <c r="A951" s="147"/>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row>
    <row r="952" spans="1:26">
      <c r="A952" s="147"/>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row>
    <row r="953" spans="1:26">
      <c r="A953" s="147"/>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row>
    <row r="954" spans="1:26">
      <c r="A954" s="147"/>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row>
    <row r="955" spans="1:26">
      <c r="A955" s="147"/>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row>
    <row r="956" spans="1:26">
      <c r="A956" s="147"/>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row>
    <row r="957" spans="1:26">
      <c r="A957" s="147"/>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row>
    <row r="958" spans="1:26">
      <c r="A958" s="147"/>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row>
    <row r="959" spans="1:26">
      <c r="A959" s="147"/>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row>
    <row r="960" spans="1:26">
      <c r="A960" s="147"/>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row>
    <row r="961" spans="1:26">
      <c r="A961" s="147"/>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row>
    <row r="962" spans="1:26">
      <c r="A962" s="147"/>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row>
    <row r="963" spans="1:26">
      <c r="A963" s="147"/>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row>
    <row r="964" spans="1:26">
      <c r="A964" s="147"/>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row>
    <row r="965" spans="1:26">
      <c r="A965" s="147"/>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row>
    <row r="966" spans="1:26">
      <c r="A966" s="147"/>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row>
    <row r="967" spans="1:26">
      <c r="A967" s="147"/>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row>
    <row r="968" spans="1:26">
      <c r="A968" s="147"/>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row>
    <row r="969" spans="1:26">
      <c r="A969" s="147"/>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row>
    <row r="970" spans="1:26">
      <c r="A970" s="147"/>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row>
    <row r="971" spans="1:26">
      <c r="A971" s="147"/>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row>
    <row r="972" spans="1:26">
      <c r="A972" s="147"/>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row>
    <row r="973" spans="1:26">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row>
    <row r="974" spans="1:26">
      <c r="A974" s="147"/>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row>
    <row r="975" spans="1:26">
      <c r="A975" s="147"/>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row>
    <row r="976" spans="1:26">
      <c r="A976" s="147"/>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row>
    <row r="977" spans="1:26">
      <c r="A977" s="147"/>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row>
    <row r="978" spans="1:26">
      <c r="A978" s="147"/>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row>
    <row r="979" spans="1:26">
      <c r="A979" s="147"/>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row>
    <row r="980" spans="1:26">
      <c r="A980" s="147"/>
      <c r="B980" s="147"/>
      <c r="C980" s="147"/>
      <c r="D980" s="147"/>
      <c r="E980" s="147"/>
      <c r="F980" s="147"/>
      <c r="G980" s="147"/>
      <c r="H980" s="147"/>
      <c r="I980" s="147"/>
      <c r="J980" s="147"/>
      <c r="K980" s="147"/>
      <c r="L980" s="147"/>
      <c r="M980" s="147"/>
      <c r="N980" s="147"/>
      <c r="O980" s="147"/>
      <c r="P980" s="147"/>
      <c r="Q980" s="147"/>
      <c r="R980" s="147"/>
      <c r="S980" s="147"/>
      <c r="T980" s="147"/>
      <c r="U980" s="147"/>
      <c r="V980" s="147"/>
      <c r="W980" s="147"/>
      <c r="X980" s="147"/>
      <c r="Y980" s="147"/>
      <c r="Z980" s="147"/>
    </row>
    <row r="981" spans="1:26">
      <c r="A981" s="147"/>
      <c r="B981" s="147"/>
      <c r="C981" s="147"/>
      <c r="D981" s="147"/>
      <c r="E981" s="147"/>
      <c r="F981" s="147"/>
      <c r="G981" s="147"/>
      <c r="H981" s="147"/>
      <c r="I981" s="147"/>
      <c r="J981" s="147"/>
      <c r="K981" s="147"/>
      <c r="L981" s="147"/>
      <c r="M981" s="147"/>
      <c r="N981" s="147"/>
      <c r="O981" s="147"/>
      <c r="P981" s="147"/>
      <c r="Q981" s="147"/>
      <c r="R981" s="147"/>
      <c r="S981" s="147"/>
      <c r="T981" s="147"/>
      <c r="U981" s="147"/>
      <c r="V981" s="147"/>
      <c r="W981" s="147"/>
      <c r="X981" s="147"/>
      <c r="Y981" s="147"/>
      <c r="Z981" s="147"/>
    </row>
    <row r="982" spans="1:26">
      <c r="A982" s="147"/>
      <c r="B982" s="147"/>
      <c r="C982" s="147"/>
      <c r="D982" s="147"/>
      <c r="E982" s="147"/>
      <c r="F982" s="147"/>
      <c r="G982" s="147"/>
      <c r="H982" s="147"/>
      <c r="I982" s="147"/>
      <c r="J982" s="147"/>
      <c r="K982" s="147"/>
      <c r="L982" s="147"/>
      <c r="M982" s="147"/>
      <c r="N982" s="147"/>
      <c r="O982" s="147"/>
      <c r="P982" s="147"/>
      <c r="Q982" s="147"/>
      <c r="R982" s="147"/>
      <c r="S982" s="147"/>
      <c r="T982" s="147"/>
      <c r="U982" s="147"/>
      <c r="V982" s="147"/>
      <c r="W982" s="147"/>
      <c r="X982" s="147"/>
      <c r="Y982" s="147"/>
      <c r="Z982" s="147"/>
    </row>
    <row r="983" spans="1:26">
      <c r="A983" s="147"/>
      <c r="B983" s="147"/>
      <c r="C983" s="147"/>
      <c r="D983" s="147"/>
      <c r="E983" s="147"/>
      <c r="F983" s="147"/>
      <c r="G983" s="147"/>
      <c r="H983" s="147"/>
      <c r="I983" s="147"/>
      <c r="J983" s="147"/>
      <c r="K983" s="147"/>
      <c r="L983" s="147"/>
      <c r="M983" s="147"/>
      <c r="N983" s="147"/>
      <c r="O983" s="147"/>
      <c r="P983" s="147"/>
      <c r="Q983" s="147"/>
      <c r="R983" s="147"/>
      <c r="S983" s="147"/>
      <c r="T983" s="147"/>
      <c r="U983" s="147"/>
      <c r="V983" s="147"/>
      <c r="W983" s="147"/>
      <c r="X983" s="147"/>
      <c r="Y983" s="147"/>
      <c r="Z983" s="147"/>
    </row>
    <row r="984" spans="1:26">
      <c r="A984" s="147"/>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row>
    <row r="985" spans="1:26">
      <c r="A985" s="147"/>
      <c r="B985" s="147"/>
      <c r="C985" s="147"/>
      <c r="D985" s="147"/>
      <c r="E985" s="147"/>
      <c r="F985" s="147"/>
      <c r="G985" s="147"/>
      <c r="H985" s="147"/>
      <c r="I985" s="147"/>
      <c r="J985" s="147"/>
      <c r="K985" s="147"/>
      <c r="L985" s="147"/>
      <c r="M985" s="147"/>
      <c r="N985" s="147"/>
      <c r="O985" s="147"/>
      <c r="P985" s="147"/>
      <c r="Q985" s="147"/>
      <c r="R985" s="147"/>
      <c r="S985" s="147"/>
      <c r="T985" s="147"/>
      <c r="U985" s="147"/>
      <c r="V985" s="147"/>
      <c r="W985" s="147"/>
      <c r="X985" s="147"/>
      <c r="Y985" s="147"/>
      <c r="Z985" s="147"/>
    </row>
    <row r="986" spans="1:26">
      <c r="A986" s="147"/>
      <c r="B986" s="147"/>
      <c r="C986" s="147"/>
      <c r="D986" s="147"/>
      <c r="E986" s="147"/>
      <c r="F986" s="147"/>
      <c r="G986" s="147"/>
      <c r="H986" s="147"/>
      <c r="I986" s="147"/>
      <c r="J986" s="147"/>
      <c r="K986" s="147"/>
      <c r="L986" s="147"/>
      <c r="M986" s="147"/>
      <c r="N986" s="147"/>
      <c r="O986" s="147"/>
      <c r="P986" s="147"/>
      <c r="Q986" s="147"/>
      <c r="R986" s="147"/>
      <c r="S986" s="147"/>
      <c r="T986" s="147"/>
      <c r="U986" s="147"/>
      <c r="V986" s="147"/>
      <c r="W986" s="147"/>
      <c r="X986" s="147"/>
      <c r="Y986" s="147"/>
      <c r="Z986" s="147"/>
    </row>
    <row r="987" spans="1:26">
      <c r="A987" s="147"/>
      <c r="B987" s="147"/>
      <c r="C987" s="147"/>
      <c r="D987" s="147"/>
      <c r="E987" s="147"/>
      <c r="F987" s="147"/>
      <c r="G987" s="147"/>
      <c r="H987" s="147"/>
      <c r="I987" s="147"/>
      <c r="J987" s="147"/>
      <c r="K987" s="147"/>
      <c r="L987" s="147"/>
      <c r="M987" s="147"/>
      <c r="N987" s="147"/>
      <c r="O987" s="147"/>
      <c r="P987" s="147"/>
      <c r="Q987" s="147"/>
      <c r="R987" s="147"/>
      <c r="S987" s="147"/>
      <c r="T987" s="147"/>
      <c r="U987" s="147"/>
      <c r="V987" s="147"/>
      <c r="W987" s="147"/>
      <c r="X987" s="147"/>
      <c r="Y987" s="147"/>
      <c r="Z987" s="147"/>
    </row>
    <row r="988" spans="1:26">
      <c r="A988" s="147"/>
      <c r="B988" s="147"/>
      <c r="C988" s="147"/>
      <c r="D988" s="147"/>
      <c r="E988" s="147"/>
      <c r="F988" s="147"/>
      <c r="G988" s="147"/>
      <c r="H988" s="147"/>
      <c r="I988" s="147"/>
      <c r="J988" s="147"/>
      <c r="K988" s="147"/>
      <c r="L988" s="147"/>
      <c r="M988" s="147"/>
      <c r="N988" s="147"/>
      <c r="O988" s="147"/>
      <c r="P988" s="147"/>
      <c r="Q988" s="147"/>
      <c r="R988" s="147"/>
      <c r="S988" s="147"/>
      <c r="T988" s="147"/>
      <c r="U988" s="147"/>
      <c r="V988" s="147"/>
      <c r="W988" s="147"/>
      <c r="X988" s="147"/>
      <c r="Y988" s="147"/>
      <c r="Z988" s="147"/>
    </row>
    <row r="989" spans="1:26">
      <c r="A989" s="147"/>
      <c r="B989" s="147"/>
      <c r="C989" s="147"/>
      <c r="D989" s="147"/>
      <c r="E989" s="147"/>
      <c r="F989" s="147"/>
      <c r="G989" s="147"/>
      <c r="H989" s="147"/>
      <c r="I989" s="147"/>
      <c r="J989" s="147"/>
      <c r="K989" s="147"/>
      <c r="L989" s="147"/>
      <c r="M989" s="147"/>
      <c r="N989" s="147"/>
      <c r="O989" s="147"/>
      <c r="P989" s="147"/>
      <c r="Q989" s="147"/>
      <c r="R989" s="147"/>
      <c r="S989" s="147"/>
      <c r="T989" s="147"/>
      <c r="U989" s="147"/>
      <c r="V989" s="147"/>
      <c r="W989" s="147"/>
      <c r="X989" s="147"/>
      <c r="Y989" s="147"/>
      <c r="Z989" s="147"/>
    </row>
    <row r="990" spans="1:26">
      <c r="A990" s="147"/>
      <c r="B990" s="147"/>
      <c r="C990" s="147"/>
      <c r="D990" s="147"/>
      <c r="E990" s="147"/>
      <c r="F990" s="147"/>
      <c r="G990" s="147"/>
      <c r="H990" s="147"/>
      <c r="I990" s="147"/>
      <c r="J990" s="147"/>
      <c r="K990" s="147"/>
      <c r="L990" s="147"/>
      <c r="M990" s="147"/>
      <c r="N990" s="147"/>
      <c r="O990" s="147"/>
      <c r="P990" s="147"/>
      <c r="Q990" s="147"/>
      <c r="R990" s="147"/>
      <c r="S990" s="147"/>
      <c r="T990" s="147"/>
      <c r="U990" s="147"/>
      <c r="V990" s="147"/>
      <c r="W990" s="147"/>
      <c r="X990" s="147"/>
      <c r="Y990" s="147"/>
      <c r="Z990" s="147"/>
    </row>
    <row r="991" spans="1:26">
      <c r="A991" s="147"/>
      <c r="B991" s="147"/>
      <c r="C991" s="147"/>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row>
    <row r="992" spans="1:26">
      <c r="A992" s="147"/>
      <c r="B992" s="147"/>
      <c r="C992" s="147"/>
      <c r="D992" s="147"/>
      <c r="E992" s="147"/>
      <c r="F992" s="147"/>
      <c r="G992" s="147"/>
      <c r="H992" s="147"/>
      <c r="I992" s="147"/>
      <c r="J992" s="147"/>
      <c r="K992" s="147"/>
      <c r="L992" s="147"/>
      <c r="M992" s="147"/>
      <c r="N992" s="147"/>
      <c r="O992" s="147"/>
      <c r="P992" s="147"/>
      <c r="Q992" s="147"/>
      <c r="R992" s="147"/>
      <c r="S992" s="147"/>
      <c r="T992" s="147"/>
      <c r="U992" s="147"/>
      <c r="V992" s="147"/>
      <c r="W992" s="147"/>
      <c r="X992" s="147"/>
      <c r="Y992" s="147"/>
      <c r="Z992" s="147"/>
    </row>
    <row r="993" spans="1:26">
      <c r="A993" s="147"/>
      <c r="B993" s="147"/>
      <c r="C993" s="147"/>
      <c r="D993" s="147"/>
      <c r="E993" s="147"/>
      <c r="F993" s="147"/>
      <c r="G993" s="147"/>
      <c r="H993" s="147"/>
      <c r="I993" s="147"/>
      <c r="J993" s="147"/>
      <c r="K993" s="147"/>
      <c r="L993" s="147"/>
      <c r="M993" s="147"/>
      <c r="N993" s="147"/>
      <c r="O993" s="147"/>
      <c r="P993" s="147"/>
      <c r="Q993" s="147"/>
      <c r="R993" s="147"/>
      <c r="S993" s="147"/>
      <c r="T993" s="147"/>
      <c r="U993" s="147"/>
      <c r="V993" s="147"/>
      <c r="W993" s="147"/>
      <c r="X993" s="147"/>
      <c r="Y993" s="147"/>
      <c r="Z993" s="147"/>
    </row>
    <row r="994" spans="1:26">
      <c r="A994" s="147"/>
      <c r="B994" s="147"/>
      <c r="C994" s="147"/>
      <c r="D994" s="147"/>
      <c r="E994" s="147"/>
      <c r="F994" s="147"/>
      <c r="G994" s="147"/>
      <c r="H994" s="147"/>
      <c r="I994" s="147"/>
      <c r="J994" s="147"/>
      <c r="K994" s="147"/>
      <c r="L994" s="147"/>
      <c r="M994" s="147"/>
      <c r="N994" s="147"/>
      <c r="O994" s="147"/>
      <c r="P994" s="147"/>
      <c r="Q994" s="147"/>
      <c r="R994" s="147"/>
      <c r="S994" s="147"/>
      <c r="T994" s="147"/>
      <c r="U994" s="147"/>
      <c r="V994" s="147"/>
      <c r="W994" s="147"/>
      <c r="X994" s="147"/>
      <c r="Y994" s="147"/>
      <c r="Z994" s="147"/>
    </row>
    <row r="995" spans="1:26">
      <c r="A995" s="147"/>
      <c r="B995" s="147"/>
      <c r="C995" s="147"/>
      <c r="D995" s="147"/>
      <c r="E995" s="147"/>
      <c r="F995" s="147"/>
      <c r="G995" s="147"/>
      <c r="H995" s="147"/>
      <c r="I995" s="147"/>
      <c r="J995" s="147"/>
      <c r="K995" s="147"/>
      <c r="L995" s="147"/>
      <c r="M995" s="147"/>
      <c r="N995" s="147"/>
      <c r="O995" s="147"/>
      <c r="P995" s="147"/>
      <c r="Q995" s="147"/>
      <c r="R995" s="147"/>
      <c r="S995" s="147"/>
      <c r="T995" s="147"/>
      <c r="U995" s="147"/>
      <c r="V995" s="147"/>
      <c r="W995" s="147"/>
      <c r="X995" s="147"/>
      <c r="Y995" s="147"/>
      <c r="Z995" s="147"/>
    </row>
    <row r="996" spans="1:26">
      <c r="A996" s="147"/>
      <c r="B996" s="147"/>
      <c r="C996" s="147"/>
      <c r="D996" s="147"/>
      <c r="E996" s="147"/>
      <c r="F996" s="147"/>
      <c r="G996" s="147"/>
      <c r="H996" s="147"/>
      <c r="I996" s="147"/>
      <c r="J996" s="147"/>
      <c r="K996" s="147"/>
      <c r="L996" s="147"/>
      <c r="M996" s="147"/>
      <c r="N996" s="147"/>
      <c r="O996" s="147"/>
      <c r="P996" s="147"/>
      <c r="Q996" s="147"/>
      <c r="R996" s="147"/>
      <c r="S996" s="147"/>
      <c r="T996" s="147"/>
      <c r="U996" s="147"/>
      <c r="V996" s="147"/>
      <c r="W996" s="147"/>
      <c r="X996" s="147"/>
      <c r="Y996" s="147"/>
      <c r="Z996" s="147"/>
    </row>
    <row r="997" spans="1:26">
      <c r="A997" s="147"/>
      <c r="B997" s="147"/>
      <c r="C997" s="147"/>
      <c r="D997" s="147"/>
      <c r="E997" s="147"/>
      <c r="F997" s="147"/>
      <c r="G997" s="147"/>
      <c r="H997" s="147"/>
      <c r="I997" s="147"/>
      <c r="J997" s="147"/>
      <c r="K997" s="147"/>
      <c r="L997" s="147"/>
      <c r="M997" s="147"/>
      <c r="N997" s="147"/>
      <c r="O997" s="147"/>
      <c r="P997" s="147"/>
      <c r="Q997" s="147"/>
      <c r="R997" s="147"/>
      <c r="S997" s="147"/>
      <c r="T997" s="147"/>
      <c r="U997" s="147"/>
      <c r="V997" s="147"/>
      <c r="W997" s="147"/>
      <c r="X997" s="147"/>
      <c r="Y997" s="147"/>
      <c r="Z997" s="147"/>
    </row>
    <row r="998" spans="1:26">
      <c r="A998" s="147"/>
      <c r="B998" s="147"/>
      <c r="C998" s="147"/>
      <c r="D998" s="147"/>
      <c r="E998" s="147"/>
      <c r="F998" s="147"/>
      <c r="G998" s="147"/>
      <c r="H998" s="147"/>
      <c r="I998" s="147"/>
      <c r="J998" s="147"/>
      <c r="K998" s="147"/>
      <c r="L998" s="147"/>
      <c r="M998" s="147"/>
      <c r="N998" s="147"/>
      <c r="O998" s="147"/>
      <c r="P998" s="147"/>
      <c r="Q998" s="147"/>
      <c r="R998" s="147"/>
      <c r="S998" s="147"/>
      <c r="T998" s="147"/>
      <c r="U998" s="147"/>
      <c r="V998" s="147"/>
      <c r="W998" s="147"/>
      <c r="X998" s="147"/>
      <c r="Y998" s="147"/>
      <c r="Z998" s="147"/>
    </row>
    <row r="999" spans="1:26">
      <c r="A999" s="147"/>
      <c r="B999" s="147"/>
      <c r="C999" s="147"/>
      <c r="D999" s="147"/>
      <c r="E999" s="147"/>
      <c r="F999" s="147"/>
      <c r="G999" s="147"/>
      <c r="H999" s="147"/>
      <c r="I999" s="147"/>
      <c r="J999" s="147"/>
      <c r="K999" s="147"/>
      <c r="L999" s="147"/>
      <c r="M999" s="147"/>
      <c r="N999" s="147"/>
      <c r="O999" s="147"/>
      <c r="P999" s="147"/>
      <c r="Q999" s="147"/>
      <c r="R999" s="147"/>
      <c r="S999" s="147"/>
      <c r="T999" s="147"/>
      <c r="U999" s="147"/>
      <c r="V999" s="147"/>
      <c r="W999" s="147"/>
      <c r="X999" s="147"/>
      <c r="Y999" s="147"/>
      <c r="Z999" s="147"/>
    </row>
    <row r="1000" spans="1:26">
      <c r="A1000" s="147"/>
      <c r="B1000" s="147"/>
      <c r="C1000" s="147"/>
      <c r="D1000" s="147"/>
      <c r="E1000" s="147"/>
      <c r="F1000" s="147"/>
      <c r="G1000" s="147"/>
      <c r="H1000" s="147"/>
      <c r="I1000" s="147"/>
      <c r="J1000" s="147"/>
      <c r="K1000" s="147"/>
      <c r="L1000" s="147"/>
      <c r="M1000" s="147"/>
      <c r="N1000" s="147"/>
      <c r="O1000" s="147"/>
      <c r="P1000" s="147"/>
      <c r="Q1000" s="147"/>
      <c r="R1000" s="147"/>
      <c r="S1000" s="147"/>
      <c r="T1000" s="147"/>
      <c r="U1000" s="147"/>
      <c r="V1000" s="147"/>
      <c r="W1000" s="147"/>
      <c r="X1000" s="147"/>
      <c r="Y1000" s="147"/>
      <c r="Z1000" s="147"/>
    </row>
  </sheetData>
  <hyperlinks>
    <hyperlink ref="B40" r:id="rId1" xr:uid="{C98B4112-02C0-4047-8EFA-F607F9D860EB}"/>
    <hyperlink ref="B41" r:id="rId2" xr:uid="{87E815A9-5867-4283-9E81-4B1FB499D311}"/>
  </hyperlinks>
  <pageMargins left="0.7" right="0.7" top="0.75" bottom="0.75" header="0.3" footer="0.3"/>
  <pageSetup orientation="portrait"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B337-C4B8-4641-BAFA-CA8F3B1B0E86}">
  <sheetPr codeName="Sheet62"/>
  <dimension ref="A1:C31"/>
  <sheetViews>
    <sheetView workbookViewId="0"/>
  </sheetViews>
  <sheetFormatPr defaultColWidth="10.625" defaultRowHeight="15.75"/>
  <cols>
    <col min="1" max="1" width="15.875" bestFit="1" customWidth="1"/>
    <col min="2" max="2" width="13.375" bestFit="1" customWidth="1"/>
    <col min="3" max="3" width="12.875" bestFit="1" customWidth="1"/>
  </cols>
  <sheetData>
    <row r="1" spans="1:3" ht="23.25">
      <c r="A1" s="11" t="s">
        <v>1223</v>
      </c>
    </row>
    <row r="2" spans="1:3">
      <c r="A2" s="2"/>
      <c r="B2" s="2"/>
      <c r="C2" s="2"/>
    </row>
    <row r="3" spans="1:3">
      <c r="A3" s="1" t="s">
        <v>11</v>
      </c>
      <c r="B3" s="3" t="s">
        <v>12</v>
      </c>
    </row>
    <row r="4" spans="1:3">
      <c r="A4" s="3" t="s">
        <v>15</v>
      </c>
      <c r="B4" t="s">
        <v>1224</v>
      </c>
    </row>
    <row r="5" spans="1:3">
      <c r="A5" s="3" t="s">
        <v>17</v>
      </c>
      <c r="B5" t="s">
        <v>1225</v>
      </c>
    </row>
    <row r="6" spans="1:3">
      <c r="A6" s="3" t="s">
        <v>936</v>
      </c>
      <c r="B6" t="s">
        <v>1226</v>
      </c>
    </row>
    <row r="7" spans="1:3">
      <c r="A7" s="4" t="s">
        <v>1002</v>
      </c>
      <c r="B7" s="2" t="s">
        <v>1227</v>
      </c>
      <c r="C7" s="2"/>
    </row>
    <row r="8" spans="1:3">
      <c r="A8" s="6" t="s">
        <v>30</v>
      </c>
    </row>
    <row r="9" spans="1:3">
      <c r="A9" s="8" t="s">
        <v>33</v>
      </c>
      <c r="B9" s="9" t="s">
        <v>387</v>
      </c>
      <c r="C9" s="9"/>
    </row>
    <row r="10" spans="1:3">
      <c r="A10" s="5" t="s">
        <v>36</v>
      </c>
      <c r="B10" s="17"/>
      <c r="C10" s="17"/>
    </row>
    <row r="11" spans="1:3">
      <c r="A11" s="8" t="s">
        <v>43</v>
      </c>
      <c r="B11" s="10"/>
      <c r="C11" s="10"/>
    </row>
    <row r="12" spans="1:3">
      <c r="A12" s="8" t="s">
        <v>49</v>
      </c>
      <c r="B12" s="10"/>
      <c r="C12" s="10"/>
    </row>
    <row r="13" spans="1:3">
      <c r="A13" s="5" t="s">
        <v>52</v>
      </c>
      <c r="B13" s="3" t="s">
        <v>53</v>
      </c>
      <c r="C13" s="3" t="s">
        <v>54</v>
      </c>
    </row>
    <row r="17" spans="1:3">
      <c r="A17" s="2"/>
      <c r="B17" s="2"/>
      <c r="C17" s="2"/>
    </row>
    <row r="18" spans="1:3">
      <c r="A18" s="1" t="s">
        <v>65</v>
      </c>
    </row>
    <row r="19" spans="1:3">
      <c r="A19" s="3" t="s">
        <v>68</v>
      </c>
    </row>
    <row r="20" spans="1:3">
      <c r="A20" s="4" t="s">
        <v>71</v>
      </c>
      <c r="B20" s="2"/>
      <c r="C20" s="2"/>
    </row>
    <row r="21" spans="1:3">
      <c r="A21" s="1" t="s">
        <v>74</v>
      </c>
    </row>
    <row r="22" spans="1:3">
      <c r="A22" s="3" t="s">
        <v>76</v>
      </c>
    </row>
    <row r="23" spans="1:3">
      <c r="A23" s="4" t="s">
        <v>79</v>
      </c>
      <c r="B23" s="2"/>
      <c r="C23" s="2"/>
    </row>
    <row r="24" spans="1:3">
      <c r="A24" s="13" t="s">
        <v>82</v>
      </c>
      <c r="B24" s="2"/>
      <c r="C24" s="2"/>
    </row>
    <row r="25" spans="1:3">
      <c r="A25" s="13" t="s">
        <v>85</v>
      </c>
      <c r="B25" s="2"/>
      <c r="C25" s="2"/>
    </row>
    <row r="26" spans="1:3">
      <c r="A26" s="13" t="s">
        <v>88</v>
      </c>
      <c r="B26" s="2"/>
      <c r="C26" s="2"/>
    </row>
    <row r="27" spans="1:3">
      <c r="A27" s="12" t="s">
        <v>90</v>
      </c>
      <c r="B27" s="10" t="s">
        <v>1228</v>
      </c>
      <c r="C27" s="10"/>
    </row>
    <row r="28" spans="1:3">
      <c r="A28" s="12" t="s">
        <v>93</v>
      </c>
      <c r="B28" s="10" t="s">
        <v>1229</v>
      </c>
      <c r="C28" s="10"/>
    </row>
    <row r="29" spans="1:3">
      <c r="A29" s="12" t="s">
        <v>96</v>
      </c>
      <c r="B29" s="10" t="s">
        <v>1230</v>
      </c>
      <c r="C29" s="10"/>
    </row>
    <row r="30" spans="1:3">
      <c r="A30" s="12" t="s">
        <v>99</v>
      </c>
      <c r="B30" s="15" t="s">
        <v>1231</v>
      </c>
      <c r="C30" s="10"/>
    </row>
    <row r="31" spans="1:3">
      <c r="A31" s="12" t="s">
        <v>102</v>
      </c>
      <c r="B31" s="15" t="s">
        <v>1232</v>
      </c>
      <c r="C31" s="10"/>
    </row>
  </sheetData>
  <hyperlinks>
    <hyperlink ref="B30" r:id="rId1" xr:uid="{60DCDF0E-816A-6646-8A09-8ABFF5412526}"/>
    <hyperlink ref="B31" r:id="rId2" xr:uid="{8731CCDC-92A5-A04F-BAC5-1769E81634BE}"/>
  </hyperlinks>
  <pageMargins left="0.7" right="0.7" top="0.75" bottom="0.75" header="0.3" footer="0.3"/>
  <pageSetup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FAEC-B874-4F28-B971-A5E3E93ACDB3}">
  <dimension ref="A1:C33"/>
  <sheetViews>
    <sheetView workbookViewId="0"/>
  </sheetViews>
  <sheetFormatPr defaultRowHeight="15.75"/>
  <cols>
    <col min="1" max="1" width="30.5" bestFit="1" customWidth="1"/>
    <col min="2" max="2" width="32.75" customWidth="1"/>
  </cols>
  <sheetData>
    <row r="1" spans="1:3" ht="23.25">
      <c r="A1" s="11" t="s">
        <v>1558</v>
      </c>
      <c r="C1" s="205"/>
    </row>
    <row r="2" spans="1:3">
      <c r="A2" s="206"/>
      <c r="B2" s="206"/>
      <c r="C2" s="206"/>
    </row>
    <row r="3" spans="1:3">
      <c r="A3" s="207" t="s">
        <v>11</v>
      </c>
      <c r="B3" s="208" t="s">
        <v>12</v>
      </c>
      <c r="C3" s="205"/>
    </row>
    <row r="4" spans="1:3">
      <c r="A4" s="208" t="s">
        <v>15</v>
      </c>
      <c r="B4" s="205" t="s">
        <v>1559</v>
      </c>
      <c r="C4" s="205"/>
    </row>
    <row r="5" spans="1:3">
      <c r="A5" s="208" t="s">
        <v>17</v>
      </c>
      <c r="B5" s="205" t="s">
        <v>1560</v>
      </c>
      <c r="C5" s="205"/>
    </row>
    <row r="6" spans="1:3">
      <c r="A6" s="208" t="s">
        <v>20</v>
      </c>
      <c r="B6" s="205" t="s">
        <v>1561</v>
      </c>
      <c r="C6" s="205"/>
    </row>
    <row r="7" spans="1:3">
      <c r="A7" s="208" t="s">
        <v>1562</v>
      </c>
      <c r="B7" s="205" t="s">
        <v>1563</v>
      </c>
      <c r="C7" s="205"/>
    </row>
    <row r="8" spans="1:3">
      <c r="A8" s="208" t="s">
        <v>24</v>
      </c>
      <c r="B8" s="205"/>
      <c r="C8" s="205"/>
    </row>
    <row r="9" spans="1:3">
      <c r="A9" s="209" t="s">
        <v>27</v>
      </c>
      <c r="B9" s="206"/>
      <c r="C9" s="206"/>
    </row>
    <row r="10" spans="1:3" ht="77.25">
      <c r="A10" s="210" t="s">
        <v>30</v>
      </c>
      <c r="B10" s="240" t="s">
        <v>1564</v>
      </c>
      <c r="C10" s="205"/>
    </row>
    <row r="11" spans="1:3">
      <c r="A11" s="211" t="s">
        <v>33</v>
      </c>
      <c r="B11" s="212" t="s">
        <v>238</v>
      </c>
      <c r="C11" s="212"/>
    </row>
    <row r="12" spans="1:3" ht="128.25">
      <c r="A12" s="211" t="s">
        <v>43</v>
      </c>
      <c r="B12" s="239" t="s">
        <v>1565</v>
      </c>
      <c r="C12" s="213"/>
    </row>
    <row r="13" spans="1:3">
      <c r="A13" s="211" t="s">
        <v>46</v>
      </c>
      <c r="B13" s="213"/>
      <c r="C13" s="213"/>
    </row>
    <row r="14" spans="1:3">
      <c r="A14" s="211" t="s">
        <v>49</v>
      </c>
      <c r="B14" s="213" t="s">
        <v>208</v>
      </c>
      <c r="C14" s="213"/>
    </row>
    <row r="15" spans="1:3">
      <c r="A15" s="238" t="s">
        <v>52</v>
      </c>
      <c r="B15" s="208" t="s">
        <v>53</v>
      </c>
      <c r="C15" s="208" t="s">
        <v>54</v>
      </c>
    </row>
    <row r="16" spans="1:3">
      <c r="A16" s="205"/>
      <c r="B16" s="205" t="s">
        <v>246</v>
      </c>
      <c r="C16" s="205"/>
    </row>
    <row r="19" spans="1:3">
      <c r="A19" s="206"/>
      <c r="B19" s="206"/>
      <c r="C19" s="206"/>
    </row>
    <row r="20" spans="1:3">
      <c r="A20" s="207" t="s">
        <v>65</v>
      </c>
      <c r="B20" s="205" t="s">
        <v>247</v>
      </c>
      <c r="C20" s="205"/>
    </row>
    <row r="21" spans="1:3">
      <c r="A21" s="208" t="s">
        <v>68</v>
      </c>
      <c r="B21" s="205"/>
      <c r="C21" s="205"/>
    </row>
    <row r="22" spans="1:3">
      <c r="A22" s="209" t="s">
        <v>71</v>
      </c>
      <c r="B22" s="206" t="s">
        <v>249</v>
      </c>
      <c r="C22" s="206"/>
    </row>
    <row r="23" spans="1:3" ht="268.5">
      <c r="A23" s="207" t="s">
        <v>74</v>
      </c>
      <c r="B23" s="240" t="s">
        <v>1566</v>
      </c>
      <c r="C23" s="205"/>
    </row>
    <row r="24" spans="1:3">
      <c r="A24" s="208" t="s">
        <v>76</v>
      </c>
      <c r="B24" s="205"/>
      <c r="C24" s="205"/>
    </row>
    <row r="25" spans="1:3">
      <c r="A25" s="209" t="s">
        <v>79</v>
      </c>
      <c r="B25" s="206"/>
      <c r="C25" s="206"/>
    </row>
    <row r="26" spans="1:3">
      <c r="A26" s="214" t="s">
        <v>82</v>
      </c>
      <c r="B26" s="206" t="s">
        <v>218</v>
      </c>
      <c r="C26" s="206"/>
    </row>
    <row r="27" spans="1:3">
      <c r="A27" s="214" t="s">
        <v>85</v>
      </c>
      <c r="B27" s="206"/>
      <c r="C27" s="206"/>
    </row>
    <row r="28" spans="1:3">
      <c r="A28" s="214" t="s">
        <v>88</v>
      </c>
      <c r="B28" s="206" t="s">
        <v>1567</v>
      </c>
      <c r="C28" s="206"/>
    </row>
    <row r="29" spans="1:3">
      <c r="A29" s="215" t="s">
        <v>90</v>
      </c>
      <c r="B29" s="213" t="s">
        <v>1568</v>
      </c>
      <c r="C29" s="213"/>
    </row>
    <row r="30" spans="1:3">
      <c r="A30" s="215" t="s">
        <v>93</v>
      </c>
      <c r="B30" s="213" t="s">
        <v>1569</v>
      </c>
      <c r="C30" s="213"/>
    </row>
    <row r="31" spans="1:3">
      <c r="A31" s="215" t="s">
        <v>96</v>
      </c>
      <c r="B31" s="213" t="s">
        <v>1570</v>
      </c>
      <c r="C31" s="213"/>
    </row>
    <row r="32" spans="1:3">
      <c r="A32" s="215" t="s">
        <v>99</v>
      </c>
      <c r="B32" s="15" t="s">
        <v>1571</v>
      </c>
      <c r="C32" s="213"/>
    </row>
    <row r="33" spans="1:3">
      <c r="A33" s="215" t="s">
        <v>102</v>
      </c>
      <c r="B33" s="15" t="s">
        <v>1572</v>
      </c>
      <c r="C33" s="213"/>
    </row>
  </sheetData>
  <hyperlinks>
    <hyperlink ref="B32" r:id="rId1" xr:uid="{FE38557C-42BA-403F-96C0-5330469ADA2C}"/>
    <hyperlink ref="B33" r:id="rId2" xr:uid="{B2004EB1-1405-47BA-9A0E-0531529511A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62CF-88BF-4E4E-AE35-115F70289717}">
  <sheetPr codeName="Sheet6"/>
  <dimension ref="A1:E39"/>
  <sheetViews>
    <sheetView topLeftCell="A24" workbookViewId="0">
      <selection activeCell="D5" sqref="D5"/>
    </sheetView>
  </sheetViews>
  <sheetFormatPr defaultColWidth="10.625" defaultRowHeight="15.75"/>
  <cols>
    <col min="2" max="4" width="29.375" customWidth="1"/>
  </cols>
  <sheetData>
    <row r="1" spans="1:5" ht="23.25">
      <c r="A1" s="286" t="s">
        <v>235</v>
      </c>
      <c r="B1" s="286"/>
      <c r="C1" s="286"/>
    </row>
    <row r="2" spans="1:5">
      <c r="A2" s="223"/>
      <c r="B2" s="223"/>
      <c r="C2" s="223"/>
      <c r="D2" s="223"/>
      <c r="E2" s="223"/>
    </row>
    <row r="3" spans="1:5" ht="31.5">
      <c r="A3" s="224" t="s">
        <v>11</v>
      </c>
      <c r="B3" s="225" t="s">
        <v>12</v>
      </c>
    </row>
    <row r="4" spans="1:5" ht="31.5">
      <c r="A4" s="225" t="s">
        <v>15</v>
      </c>
      <c r="B4" s="38" t="s">
        <v>1530</v>
      </c>
      <c r="C4" s="38" t="s">
        <v>1531</v>
      </c>
      <c r="D4" s="38" t="s">
        <v>1532</v>
      </c>
    </row>
    <row r="5" spans="1:5" ht="31.5">
      <c r="A5" s="225" t="s">
        <v>17</v>
      </c>
      <c r="B5" s="38" t="s">
        <v>1533</v>
      </c>
      <c r="C5" s="38" t="s">
        <v>1534</v>
      </c>
      <c r="D5" s="38" t="s">
        <v>1535</v>
      </c>
    </row>
    <row r="6" spans="1:5">
      <c r="A6" s="225" t="s">
        <v>1111</v>
      </c>
      <c r="B6" s="38" t="s">
        <v>1536</v>
      </c>
      <c r="C6" s="38" t="s">
        <v>1537</v>
      </c>
      <c r="D6" s="38" t="s">
        <v>1537</v>
      </c>
    </row>
    <row r="7" spans="1:5" ht="31.5">
      <c r="A7" s="225" t="s">
        <v>236</v>
      </c>
      <c r="B7" s="38" t="s">
        <v>237</v>
      </c>
      <c r="C7" s="38" t="s">
        <v>1538</v>
      </c>
      <c r="D7" s="38" t="s">
        <v>1537</v>
      </c>
      <c r="E7" s="223"/>
    </row>
    <row r="8" spans="1:5" ht="31.5">
      <c r="A8" s="226" t="s">
        <v>30</v>
      </c>
      <c r="B8" s="202" t="s">
        <v>1436</v>
      </c>
      <c r="C8" s="202" t="s">
        <v>1539</v>
      </c>
      <c r="D8" s="202" t="s">
        <v>1540</v>
      </c>
      <c r="E8" s="223"/>
    </row>
    <row r="9" spans="1:5" ht="31.5">
      <c r="A9" s="226" t="s">
        <v>33</v>
      </c>
      <c r="B9" s="285" t="s">
        <v>238</v>
      </c>
      <c r="C9" s="285"/>
      <c r="D9" s="285"/>
      <c r="E9" s="223"/>
    </row>
    <row r="10" spans="1:5">
      <c r="A10" s="227" t="s">
        <v>36</v>
      </c>
      <c r="B10" s="285" t="s">
        <v>239</v>
      </c>
      <c r="C10" s="285"/>
      <c r="D10" s="285"/>
    </row>
    <row r="11" spans="1:5" ht="31.5">
      <c r="A11" s="228" t="s">
        <v>43</v>
      </c>
      <c r="B11" s="229"/>
      <c r="C11" s="229"/>
      <c r="D11" s="229"/>
      <c r="E11" s="229"/>
    </row>
    <row r="12" spans="1:5" ht="30">
      <c r="A12" s="44" t="s">
        <v>240</v>
      </c>
      <c r="B12" s="44" t="s">
        <v>1541</v>
      </c>
      <c r="C12" s="44" t="s">
        <v>204</v>
      </c>
      <c r="D12" s="44" t="s">
        <v>1541</v>
      </c>
      <c r="E12" s="44" t="s">
        <v>204</v>
      </c>
    </row>
    <row r="13" spans="1:5" ht="78.75">
      <c r="A13" s="227"/>
      <c r="B13" s="38" t="s">
        <v>242</v>
      </c>
      <c r="C13" s="38" t="s">
        <v>243</v>
      </c>
      <c r="D13" s="38" t="s">
        <v>1542</v>
      </c>
      <c r="E13" s="38" t="s">
        <v>243</v>
      </c>
    </row>
    <row r="14" spans="1:5" ht="78.75">
      <c r="A14" s="230"/>
      <c r="B14" s="38" t="s">
        <v>244</v>
      </c>
      <c r="C14" s="38" t="s">
        <v>243</v>
      </c>
      <c r="D14" s="38" t="s">
        <v>1543</v>
      </c>
      <c r="E14" s="223" t="s">
        <v>243</v>
      </c>
    </row>
    <row r="15" spans="1:5" ht="31.5">
      <c r="A15" s="226" t="s">
        <v>49</v>
      </c>
      <c r="B15" s="285" t="s">
        <v>245</v>
      </c>
      <c r="C15" s="285"/>
      <c r="D15" s="285"/>
      <c r="E15" s="223"/>
    </row>
    <row r="16" spans="1:5">
      <c r="A16" s="226" t="s">
        <v>52</v>
      </c>
      <c r="B16" s="285" t="s">
        <v>246</v>
      </c>
      <c r="C16" s="285"/>
      <c r="D16" s="285"/>
      <c r="E16" s="285"/>
    </row>
    <row r="17" spans="1:5" ht="47.25">
      <c r="A17" s="224" t="s">
        <v>65</v>
      </c>
      <c r="B17" s="287" t="s">
        <v>247</v>
      </c>
      <c r="C17" s="287"/>
      <c r="D17" s="229"/>
      <c r="E17" s="229"/>
    </row>
    <row r="18" spans="1:5">
      <c r="A18" s="225" t="s">
        <v>68</v>
      </c>
      <c r="B18" s="288" t="s">
        <v>248</v>
      </c>
      <c r="C18" s="288"/>
    </row>
    <row r="19" spans="1:5">
      <c r="A19" s="231" t="s">
        <v>71</v>
      </c>
      <c r="B19" s="289" t="s">
        <v>249</v>
      </c>
      <c r="C19" s="289"/>
      <c r="D19" s="223"/>
      <c r="E19" s="223"/>
    </row>
    <row r="20" spans="1:5" ht="47.25">
      <c r="A20" s="224" t="s">
        <v>74</v>
      </c>
      <c r="B20" s="225" t="s">
        <v>1544</v>
      </c>
      <c r="C20" s="225" t="s">
        <v>250</v>
      </c>
      <c r="E20" s="225" t="s">
        <v>250</v>
      </c>
    </row>
    <row r="21" spans="1:5">
      <c r="A21" s="225"/>
      <c r="B21" s="38" t="s">
        <v>1545</v>
      </c>
      <c r="C21" s="232">
        <v>15000</v>
      </c>
      <c r="D21" s="232" t="s">
        <v>1540</v>
      </c>
      <c r="E21" s="232">
        <v>50000</v>
      </c>
    </row>
    <row r="22" spans="1:5">
      <c r="A22" s="225"/>
      <c r="B22" s="38" t="s">
        <v>1546</v>
      </c>
      <c r="C22" s="232">
        <v>30000</v>
      </c>
      <c r="D22" s="232"/>
    </row>
    <row r="23" spans="1:5">
      <c r="A23" s="225"/>
      <c r="B23" s="38" t="s">
        <v>1547</v>
      </c>
      <c r="C23" s="232">
        <v>60000</v>
      </c>
      <c r="D23" s="232"/>
    </row>
    <row r="24" spans="1:5">
      <c r="A24" s="225"/>
      <c r="B24" s="38" t="s">
        <v>1548</v>
      </c>
      <c r="C24" s="232">
        <v>100000</v>
      </c>
      <c r="D24" s="232"/>
    </row>
    <row r="25" spans="1:5">
      <c r="A25" s="225"/>
      <c r="B25" s="38" t="s">
        <v>1549</v>
      </c>
      <c r="C25" s="232">
        <v>200000</v>
      </c>
      <c r="D25" s="232"/>
    </row>
    <row r="26" spans="1:5">
      <c r="A26" s="225"/>
      <c r="B26" s="38" t="s">
        <v>1550</v>
      </c>
      <c r="C26" s="232">
        <v>300000</v>
      </c>
      <c r="D26" s="232"/>
    </row>
    <row r="27" spans="1:5">
      <c r="A27" s="225"/>
      <c r="B27" s="38" t="s">
        <v>1551</v>
      </c>
      <c r="C27" s="232">
        <v>400000</v>
      </c>
      <c r="D27" s="232"/>
    </row>
    <row r="28" spans="1:5">
      <c r="A28" s="225"/>
      <c r="B28" s="38" t="s">
        <v>1552</v>
      </c>
      <c r="C28" s="232">
        <v>500000</v>
      </c>
      <c r="D28" s="232"/>
    </row>
    <row r="29" spans="1:5">
      <c r="A29" s="231"/>
      <c r="B29" s="223" t="s">
        <v>1553</v>
      </c>
      <c r="C29" s="233">
        <v>650000</v>
      </c>
      <c r="D29" s="233"/>
      <c r="E29" s="223"/>
    </row>
    <row r="30" spans="1:5" ht="31.5">
      <c r="A30" s="124" t="s">
        <v>82</v>
      </c>
      <c r="B30" s="223" t="s">
        <v>218</v>
      </c>
      <c r="C30" s="223"/>
      <c r="D30" s="223"/>
      <c r="E30" s="223"/>
    </row>
    <row r="31" spans="1:5" ht="47.25">
      <c r="A31" s="124" t="s">
        <v>85</v>
      </c>
      <c r="B31" s="223" t="s">
        <v>218</v>
      </c>
      <c r="C31" s="223"/>
      <c r="D31" s="223"/>
      <c r="E31" s="202"/>
    </row>
    <row r="32" spans="1:5">
      <c r="A32" s="124" t="s">
        <v>88</v>
      </c>
      <c r="B32" s="223" t="s">
        <v>219</v>
      </c>
      <c r="C32" s="223"/>
      <c r="D32" s="223"/>
      <c r="E32" s="223"/>
    </row>
    <row r="33" spans="1:5">
      <c r="A33" s="234" t="s">
        <v>90</v>
      </c>
      <c r="B33" s="202" t="s">
        <v>251</v>
      </c>
      <c r="C33" s="202"/>
      <c r="D33" s="202"/>
      <c r="E33" s="223"/>
    </row>
    <row r="34" spans="1:5" ht="31.5">
      <c r="A34" s="234" t="s">
        <v>93</v>
      </c>
      <c r="B34" s="202" t="s">
        <v>252</v>
      </c>
      <c r="C34" s="202"/>
      <c r="D34" s="202"/>
      <c r="E34" s="223"/>
    </row>
    <row r="35" spans="1:5">
      <c r="A35" s="234" t="s">
        <v>96</v>
      </c>
      <c r="B35" s="202" t="s">
        <v>253</v>
      </c>
      <c r="C35" s="202"/>
      <c r="D35" s="202"/>
      <c r="E35" s="223"/>
    </row>
    <row r="36" spans="1:5" ht="31.5">
      <c r="A36" s="234" t="s">
        <v>99</v>
      </c>
      <c r="B36" s="87" t="s">
        <v>254</v>
      </c>
      <c r="C36" s="202"/>
      <c r="D36" s="202"/>
      <c r="E36" s="223"/>
    </row>
    <row r="37" spans="1:5" ht="31.5">
      <c r="A37" s="224" t="s">
        <v>102</v>
      </c>
      <c r="B37" s="235"/>
    </row>
    <row r="38" spans="1:5">
      <c r="B38" s="236" t="s">
        <v>1554</v>
      </c>
      <c r="C38" s="290" t="s">
        <v>1555</v>
      </c>
      <c r="D38" s="290"/>
    </row>
    <row r="39" spans="1:5">
      <c r="A39" s="223"/>
      <c r="B39" s="237" t="s">
        <v>1556</v>
      </c>
      <c r="C39" s="284" t="s">
        <v>1557</v>
      </c>
      <c r="D39" s="284"/>
      <c r="E39" s="223"/>
    </row>
  </sheetData>
  <mergeCells count="10">
    <mergeCell ref="C39:D39"/>
    <mergeCell ref="B16:E16"/>
    <mergeCell ref="A1:C1"/>
    <mergeCell ref="B17:C17"/>
    <mergeCell ref="B18:C18"/>
    <mergeCell ref="B19:C19"/>
    <mergeCell ref="B9:D9"/>
    <mergeCell ref="B15:D15"/>
    <mergeCell ref="B10:D10"/>
    <mergeCell ref="C38:D38"/>
  </mergeCells>
  <hyperlinks>
    <hyperlink ref="B36" r:id="rId1" xr:uid="{1110156F-C4FC-844E-A16A-3C1CE68A276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89EE-9291-9349-B134-1844C73E9964}">
  <sheetPr codeName="Sheet7"/>
  <dimension ref="A1:G35"/>
  <sheetViews>
    <sheetView topLeftCell="A21" workbookViewId="0">
      <selection activeCell="H20" sqref="H20"/>
    </sheetView>
  </sheetViews>
  <sheetFormatPr defaultColWidth="10.625" defaultRowHeight="15.75"/>
  <cols>
    <col min="1" max="1" width="46.125" bestFit="1" customWidth="1"/>
    <col min="2" max="2" width="13.375" bestFit="1" customWidth="1"/>
    <col min="3" max="3" width="12.875" bestFit="1" customWidth="1"/>
  </cols>
  <sheetData>
    <row r="1" spans="1:3" ht="23.25">
      <c r="A1" s="11" t="s">
        <v>255</v>
      </c>
    </row>
    <row r="2" spans="1:3">
      <c r="A2" s="2"/>
      <c r="B2" s="2"/>
      <c r="C2" s="2"/>
    </row>
    <row r="3" spans="1:3">
      <c r="A3" s="1" t="s">
        <v>11</v>
      </c>
      <c r="B3" s="3" t="s">
        <v>12</v>
      </c>
    </row>
    <row r="4" spans="1:3">
      <c r="A4" s="3" t="s">
        <v>15</v>
      </c>
      <c r="B4" t="s">
        <v>256</v>
      </c>
    </row>
    <row r="5" spans="1:3">
      <c r="A5" s="3" t="s">
        <v>257</v>
      </c>
      <c r="B5" t="s">
        <v>258</v>
      </c>
    </row>
    <row r="6" spans="1:3">
      <c r="A6" s="3" t="s">
        <v>17</v>
      </c>
      <c r="B6" t="s">
        <v>259</v>
      </c>
    </row>
    <row r="7" spans="1:3">
      <c r="A7" s="3" t="s">
        <v>260</v>
      </c>
      <c r="B7" t="s">
        <v>261</v>
      </c>
    </row>
    <row r="8" spans="1:3">
      <c r="A8" s="3" t="s">
        <v>262</v>
      </c>
      <c r="B8" t="s">
        <v>263</v>
      </c>
    </row>
    <row r="9" spans="1:3">
      <c r="A9" s="3" t="s">
        <v>264</v>
      </c>
      <c r="B9" t="s">
        <v>265</v>
      </c>
    </row>
    <row r="10" spans="1:3">
      <c r="A10" s="3" t="s">
        <v>266</v>
      </c>
      <c r="B10" t="s">
        <v>267</v>
      </c>
    </row>
    <row r="11" spans="1:3">
      <c r="A11" s="4" t="s">
        <v>268</v>
      </c>
      <c r="B11" t="s">
        <v>269</v>
      </c>
    </row>
    <row r="12" spans="1:3">
      <c r="A12" s="8" t="s">
        <v>30</v>
      </c>
      <c r="B12" s="10"/>
      <c r="C12" s="10"/>
    </row>
    <row r="13" spans="1:3">
      <c r="A13" s="8" t="s">
        <v>33</v>
      </c>
      <c r="B13" s="9" t="s">
        <v>270</v>
      </c>
      <c r="C13" s="9"/>
    </row>
    <row r="14" spans="1:3">
      <c r="A14" s="6" t="s">
        <v>36</v>
      </c>
      <c r="B14" s="7" t="s">
        <v>271</v>
      </c>
    </row>
    <row r="15" spans="1:3">
      <c r="A15" s="8" t="s">
        <v>43</v>
      </c>
      <c r="B15" s="10" t="s">
        <v>272</v>
      </c>
      <c r="C15" s="10"/>
    </row>
    <row r="16" spans="1:3">
      <c r="A16" s="8" t="s">
        <v>46</v>
      </c>
      <c r="B16" s="10" t="s">
        <v>273</v>
      </c>
      <c r="C16" s="10"/>
    </row>
    <row r="17" spans="1:3">
      <c r="A17" s="8" t="s">
        <v>49</v>
      </c>
      <c r="B17" s="10" t="s">
        <v>245</v>
      </c>
      <c r="C17" s="10"/>
    </row>
    <row r="18" spans="1:3">
      <c r="A18" s="5" t="s">
        <v>52</v>
      </c>
      <c r="B18" s="3" t="s">
        <v>53</v>
      </c>
      <c r="C18" s="3" t="s">
        <v>54</v>
      </c>
    </row>
    <row r="19" spans="1:3">
      <c r="B19" t="s">
        <v>274</v>
      </c>
      <c r="C19" t="s">
        <v>275</v>
      </c>
    </row>
    <row r="20" spans="1:3">
      <c r="B20" t="s">
        <v>276</v>
      </c>
      <c r="C20" t="s">
        <v>277</v>
      </c>
    </row>
    <row r="21" spans="1:3">
      <c r="A21" s="2"/>
      <c r="B21" s="2" t="s">
        <v>278</v>
      </c>
      <c r="C21" s="2" t="s">
        <v>279</v>
      </c>
    </row>
    <row r="22" spans="1:3">
      <c r="A22" s="1" t="s">
        <v>65</v>
      </c>
    </row>
    <row r="23" spans="1:3">
      <c r="A23" s="3" t="s">
        <v>68</v>
      </c>
      <c r="B23" t="s">
        <v>280</v>
      </c>
    </row>
    <row r="24" spans="1:3">
      <c r="A24" s="4" t="s">
        <v>71</v>
      </c>
      <c r="B24" s="2" t="s">
        <v>281</v>
      </c>
      <c r="C24" s="2"/>
    </row>
    <row r="25" spans="1:3">
      <c r="A25" s="1" t="s">
        <v>74</v>
      </c>
      <c r="B25" t="s">
        <v>282</v>
      </c>
    </row>
    <row r="26" spans="1:3">
      <c r="A26" s="3" t="s">
        <v>76</v>
      </c>
      <c r="B26" t="s">
        <v>283</v>
      </c>
    </row>
    <row r="27" spans="1:3">
      <c r="A27" s="4" t="s">
        <v>79</v>
      </c>
      <c r="B27" s="2" t="s">
        <v>284</v>
      </c>
      <c r="C27" s="2"/>
    </row>
    <row r="28" spans="1:3">
      <c r="A28" s="13" t="s">
        <v>82</v>
      </c>
      <c r="B28" s="10" t="s">
        <v>218</v>
      </c>
      <c r="C28" s="10"/>
    </row>
    <row r="29" spans="1:3">
      <c r="A29" s="13" t="s">
        <v>85</v>
      </c>
      <c r="B29" s="52"/>
      <c r="C29" s="2"/>
    </row>
    <row r="30" spans="1:3">
      <c r="A30" s="13" t="s">
        <v>88</v>
      </c>
      <c r="B30" s="2" t="s">
        <v>219</v>
      </c>
      <c r="C30" s="2"/>
    </row>
    <row r="31" spans="1:3">
      <c r="A31" s="12" t="s">
        <v>90</v>
      </c>
      <c r="B31" s="291" t="s">
        <v>285</v>
      </c>
      <c r="C31" s="291"/>
    </row>
    <row r="32" spans="1:3">
      <c r="A32" s="16" t="s">
        <v>93</v>
      </c>
      <c r="B32" t="s">
        <v>286</v>
      </c>
    </row>
    <row r="33" spans="1:7">
      <c r="A33" s="12" t="s">
        <v>96</v>
      </c>
      <c r="B33" s="10" t="s">
        <v>287</v>
      </c>
      <c r="C33" s="10"/>
      <c r="F33" s="14"/>
      <c r="G33" s="14"/>
    </row>
    <row r="34" spans="1:7">
      <c r="A34" s="12" t="s">
        <v>99</v>
      </c>
      <c r="B34" s="15" t="s">
        <v>1453</v>
      </c>
      <c r="C34" s="10"/>
    </row>
    <row r="35" spans="1:7">
      <c r="A35" s="12" t="s">
        <v>102</v>
      </c>
      <c r="B35" s="15" t="s">
        <v>1454</v>
      </c>
      <c r="C35" s="10"/>
    </row>
  </sheetData>
  <mergeCells count="1">
    <mergeCell ref="B31:C31"/>
  </mergeCells>
  <hyperlinks>
    <hyperlink ref="B35" r:id="rId1" xr:uid="{10A676F6-54DB-4ED7-8ECE-CE0ACC358C7A}"/>
    <hyperlink ref="B34" r:id="rId2" xr:uid="{1DBACC78-7A99-4E3B-A609-49BAA74CBFE8}"/>
  </hyperlink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B233-0505-464E-86C1-22C884615221}">
  <sheetPr codeName="Sheet8"/>
  <dimension ref="A1:K36"/>
  <sheetViews>
    <sheetView topLeftCell="A19" workbookViewId="0">
      <selection activeCell="A26" sqref="A26"/>
    </sheetView>
  </sheetViews>
  <sheetFormatPr defaultColWidth="10.625" defaultRowHeight="15.75"/>
  <cols>
    <col min="1" max="1" width="29" bestFit="1" customWidth="1"/>
    <col min="2" max="2" width="13.375" bestFit="1" customWidth="1"/>
    <col min="3" max="3" width="12.875" bestFit="1" customWidth="1"/>
  </cols>
  <sheetData>
    <row r="1" spans="1:11" ht="23.25">
      <c r="A1" s="11" t="s">
        <v>288</v>
      </c>
    </row>
    <row r="2" spans="1:11">
      <c r="A2" s="2"/>
      <c r="B2" s="2"/>
      <c r="C2" s="2"/>
    </row>
    <row r="3" spans="1:11">
      <c r="A3" s="1" t="s">
        <v>11</v>
      </c>
      <c r="B3" s="3" t="s">
        <v>12</v>
      </c>
    </row>
    <row r="4" spans="1:11">
      <c r="A4" s="3" t="s">
        <v>289</v>
      </c>
      <c r="B4" s="17" t="s">
        <v>290</v>
      </c>
    </row>
    <row r="5" spans="1:11">
      <c r="A5" s="3" t="s">
        <v>15</v>
      </c>
      <c r="B5" t="s">
        <v>291</v>
      </c>
    </row>
    <row r="6" spans="1:11">
      <c r="A6" s="3" t="s">
        <v>17</v>
      </c>
      <c r="B6" t="s">
        <v>292</v>
      </c>
    </row>
    <row r="7" spans="1:11">
      <c r="A7" s="3" t="s">
        <v>293</v>
      </c>
      <c r="B7" t="s">
        <v>294</v>
      </c>
    </row>
    <row r="8" spans="1:11">
      <c r="A8" s="4" t="s">
        <v>295</v>
      </c>
      <c r="B8" s="2" t="s">
        <v>296</v>
      </c>
      <c r="C8" s="2"/>
    </row>
    <row r="9" spans="1:11">
      <c r="A9" s="4" t="s">
        <v>289</v>
      </c>
      <c r="B9" s="2" t="s">
        <v>297</v>
      </c>
      <c r="C9" s="2" t="s">
        <v>298</v>
      </c>
    </row>
    <row r="10" spans="1:11">
      <c r="A10" s="4" t="s">
        <v>1333</v>
      </c>
      <c r="B10" s="2" t="s">
        <v>299</v>
      </c>
      <c r="C10" s="2" t="s">
        <v>298</v>
      </c>
    </row>
    <row r="11" spans="1:11">
      <c r="A11" s="8" t="s">
        <v>30</v>
      </c>
      <c r="B11" s="10" t="s">
        <v>300</v>
      </c>
      <c r="C11" s="10"/>
    </row>
    <row r="12" spans="1:11">
      <c r="A12" s="8" t="s">
        <v>301</v>
      </c>
      <c r="B12" s="292" t="s">
        <v>302</v>
      </c>
      <c r="C12" s="292"/>
      <c r="D12" s="292"/>
      <c r="E12" s="292"/>
      <c r="F12" s="292"/>
      <c r="G12" s="292"/>
      <c r="H12" s="292"/>
      <c r="I12" s="292"/>
      <c r="J12" s="292"/>
      <c r="K12" s="292"/>
    </row>
    <row r="13" spans="1:11">
      <c r="A13" s="8" t="s">
        <v>33</v>
      </c>
      <c r="B13" s="9" t="s">
        <v>238</v>
      </c>
      <c r="C13" s="9"/>
    </row>
    <row r="14" spans="1:11">
      <c r="A14" s="5" t="s">
        <v>36</v>
      </c>
      <c r="B14" s="17"/>
      <c r="C14" s="17"/>
    </row>
    <row r="15" spans="1:11">
      <c r="A15" s="18" t="s">
        <v>43</v>
      </c>
      <c r="B15" s="21"/>
      <c r="C15" s="21"/>
    </row>
    <row r="16" spans="1:11">
      <c r="A16" s="3" t="s">
        <v>303</v>
      </c>
      <c r="B16" t="s">
        <v>5</v>
      </c>
      <c r="C16" t="s">
        <v>304</v>
      </c>
    </row>
    <row r="17" spans="1:3" ht="45">
      <c r="B17" s="43" t="s">
        <v>203</v>
      </c>
      <c r="C17" s="43" t="s">
        <v>204</v>
      </c>
    </row>
    <row r="18" spans="1:3">
      <c r="A18" s="5"/>
      <c r="B18" s="39" t="s">
        <v>305</v>
      </c>
      <c r="C18" s="40" t="s">
        <v>306</v>
      </c>
    </row>
    <row r="19" spans="1:3">
      <c r="A19" s="5"/>
      <c r="B19" s="39" t="s">
        <v>307</v>
      </c>
      <c r="C19" s="40" t="s">
        <v>308</v>
      </c>
    </row>
    <row r="20" spans="1:3" ht="63">
      <c r="A20" s="5"/>
      <c r="B20" s="39" t="s">
        <v>309</v>
      </c>
      <c r="C20" s="40" t="s">
        <v>310</v>
      </c>
    </row>
    <row r="21" spans="1:3" ht="30">
      <c r="A21" s="3" t="s">
        <v>311</v>
      </c>
      <c r="B21" s="43" t="s">
        <v>241</v>
      </c>
      <c r="C21" s="43" t="s">
        <v>312</v>
      </c>
    </row>
    <row r="22" spans="1:3">
      <c r="A22" s="5"/>
      <c r="B22" s="41" t="s">
        <v>313</v>
      </c>
      <c r="C22" s="42" t="s">
        <v>314</v>
      </c>
    </row>
    <row r="23" spans="1:3" ht="31.5">
      <c r="A23" s="5"/>
      <c r="B23" s="41" t="s">
        <v>315</v>
      </c>
      <c r="C23" s="42" t="s">
        <v>316</v>
      </c>
    </row>
    <row r="24" spans="1:3" ht="15.95" customHeight="1">
      <c r="A24" s="5"/>
      <c r="B24" s="41" t="s">
        <v>317</v>
      </c>
      <c r="C24" s="42" t="s">
        <v>306</v>
      </c>
    </row>
    <row r="25" spans="1:3">
      <c r="A25" s="5"/>
      <c r="B25" s="42" t="s">
        <v>318</v>
      </c>
      <c r="C25" s="42" t="s">
        <v>308</v>
      </c>
    </row>
    <row r="26" spans="1:3">
      <c r="A26" s="8" t="s">
        <v>49</v>
      </c>
      <c r="B26" s="10" t="s">
        <v>319</v>
      </c>
      <c r="C26" s="10"/>
    </row>
    <row r="27" spans="1:3">
      <c r="A27" s="1" t="s">
        <v>65</v>
      </c>
      <c r="B27" s="293" t="s">
        <v>320</v>
      </c>
      <c r="C27" s="294"/>
    </row>
    <row r="28" spans="1:3">
      <c r="A28" s="12" t="s">
        <v>74</v>
      </c>
      <c r="B28" s="10" t="s">
        <v>321</v>
      </c>
      <c r="C28" s="10"/>
    </row>
    <row r="29" spans="1:3">
      <c r="A29" s="13" t="s">
        <v>82</v>
      </c>
      <c r="B29" s="2" t="s">
        <v>218</v>
      </c>
      <c r="C29" s="2"/>
    </row>
    <row r="30" spans="1:3">
      <c r="A30" s="13" t="s">
        <v>85</v>
      </c>
      <c r="B30" s="2"/>
      <c r="C30" s="2"/>
    </row>
    <row r="31" spans="1:3">
      <c r="A31" s="13" t="s">
        <v>88</v>
      </c>
      <c r="B31" s="2" t="s">
        <v>219</v>
      </c>
      <c r="C31" s="2"/>
    </row>
    <row r="32" spans="1:3">
      <c r="A32" s="12" t="s">
        <v>90</v>
      </c>
      <c r="B32" s="10" t="s">
        <v>322</v>
      </c>
      <c r="C32" s="10"/>
    </row>
    <row r="33" spans="1:3">
      <c r="A33" s="12" t="s">
        <v>93</v>
      </c>
      <c r="B33" s="10" t="s">
        <v>323</v>
      </c>
      <c r="C33" s="10"/>
    </row>
    <row r="34" spans="1:3">
      <c r="A34" s="12" t="s">
        <v>96</v>
      </c>
      <c r="B34" s="10" t="s">
        <v>324</v>
      </c>
      <c r="C34" s="10"/>
    </row>
    <row r="35" spans="1:3">
      <c r="A35" s="12" t="s">
        <v>99</v>
      </c>
      <c r="B35" s="15" t="s">
        <v>325</v>
      </c>
      <c r="C35" s="10"/>
    </row>
    <row r="36" spans="1:3">
      <c r="A36" s="12" t="s">
        <v>102</v>
      </c>
      <c r="B36" s="15" t="s">
        <v>326</v>
      </c>
      <c r="C36" s="10"/>
    </row>
  </sheetData>
  <mergeCells count="2">
    <mergeCell ref="B12:K12"/>
    <mergeCell ref="B27:C27"/>
  </mergeCells>
  <hyperlinks>
    <hyperlink ref="B36" r:id="rId1" xr:uid="{2BD49F80-1FB3-1141-9BF2-96DF14EA555A}"/>
    <hyperlink ref="B35" r:id="rId2" xr:uid="{9F748139-4F7A-DD48-B160-C8CC3E2B4906}"/>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C92C0B80F7C14BAC9FB27FAE268A17" ma:contentTypeVersion="21" ma:contentTypeDescription="Create a new document." ma:contentTypeScope="" ma:versionID="79b1ca20f13a34eef018fcd55fd148ab">
  <xsd:schema xmlns:xsd="http://www.w3.org/2001/XMLSchema" xmlns:xs="http://www.w3.org/2001/XMLSchema" xmlns:p="http://schemas.microsoft.com/office/2006/metadata/properties" xmlns:ns2="c66b2575-1ee8-487c-9ee4-d2db9c595b79" xmlns:ns3="ff49df65-7daa-43e0-a7c2-db33cdc70afd" targetNamespace="http://schemas.microsoft.com/office/2006/metadata/properties" ma:root="true" ma:fieldsID="340421f305b34fc6bcce6a005d487375" ns2:_="" ns3:_="">
    <xsd:import namespace="c66b2575-1ee8-487c-9ee4-d2db9c595b79"/>
    <xsd:import namespace="ff49df65-7daa-43e0-a7c2-db33cdc70a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Dat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b2575-1ee8-487c-9ee4-d2db9c595b79"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Tags" ma:index="9" nillable="true" ma:displayName="MediaServiceAutoTags" ma:hidden="true" ma:internalName="MediaServiceAutoTags" ma:readOnly="true">
      <xsd:simpleType>
        <xsd:restriction base="dms:Text"/>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MediaServiceOCR" ma:hidden="true" ma:internalName="MediaServiceOCR" ma:readOnly="true">
      <xsd:simpleType>
        <xsd:restriction base="dms:Note"/>
      </xsd:simpleType>
    </xsd:element>
    <xsd:element name="MediaServiceLocation" ma:index="12" nillable="true" ma:displayName="MediaServiceLocation" ma:hidden="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Date" ma:index="18" nillable="true" ma:displayName="Date" ma:format="DateOnly" ma:internalName="Date">
      <xsd:simpleType>
        <xsd:restriction base="dms:DateTime"/>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28f19b5-48f4-4f0a-be1e-e2a58f6539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49df65-7daa-43e0-a7c2-db33cdc70af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af4473f-2343-453a-b24c-54e2a478cee1}" ma:internalName="TaxCatchAll" ma:showField="CatchAllData" ma:web="ff49df65-7daa-43e0-a7c2-db33cdc70a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c66b2575-1ee8-487c-9ee4-d2db9c595b79" xsi:nil="true"/>
    <lcf76f155ced4ddcb4097134ff3c332f xmlns="c66b2575-1ee8-487c-9ee4-d2db9c595b79">
      <Terms xmlns="http://schemas.microsoft.com/office/infopath/2007/PartnerControls"/>
    </lcf76f155ced4ddcb4097134ff3c332f>
    <TaxCatchAll xmlns="ff49df65-7daa-43e0-a7c2-db33cdc70afd" xsi:nil="true"/>
  </documentManagement>
</p:properties>
</file>

<file path=customXml/itemProps1.xml><?xml version="1.0" encoding="utf-8"?>
<ds:datastoreItem xmlns:ds="http://schemas.openxmlformats.org/officeDocument/2006/customXml" ds:itemID="{5211F183-E303-4382-B774-7D276D12A9C6}"/>
</file>

<file path=customXml/itemProps2.xml><?xml version="1.0" encoding="utf-8"?>
<ds:datastoreItem xmlns:ds="http://schemas.openxmlformats.org/officeDocument/2006/customXml" ds:itemID="{1380D6BD-8B5E-4873-9B94-DFED011B4E43}">
  <ds:schemaRefs>
    <ds:schemaRef ds:uri="http://schemas.microsoft.com/sharepoint/v3/contenttype/forms"/>
  </ds:schemaRefs>
</ds:datastoreItem>
</file>

<file path=customXml/itemProps3.xml><?xml version="1.0" encoding="utf-8"?>
<ds:datastoreItem xmlns:ds="http://schemas.openxmlformats.org/officeDocument/2006/customXml" ds:itemID="{5EB05906-4835-4D13-84EA-AF0118758926}">
  <ds:schemaRefs>
    <ds:schemaRef ds:uri="c66b2575-1ee8-487c-9ee4-d2db9c595b79"/>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http://www.w3.org/XML/1998/namespace"/>
    <ds:schemaRef ds:uri="ff49df65-7daa-43e0-a7c2-db33cdc70afd"/>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Disclaimer &amp; Footers</vt:lpstr>
      <vt:lpstr>Template</vt:lpstr>
      <vt:lpstr>Glossary</vt:lpstr>
      <vt:lpstr>ADX</vt:lpstr>
      <vt:lpstr>ASE</vt:lpstr>
      <vt:lpstr>AIX</vt:lpstr>
      <vt:lpstr>ATHEX</vt:lpstr>
      <vt:lpstr>ASX</vt:lpstr>
      <vt:lpstr>B3</vt:lpstr>
      <vt:lpstr>BHB</vt:lpstr>
      <vt:lpstr>BSX</vt:lpstr>
      <vt:lpstr>BME</vt:lpstr>
      <vt:lpstr>BCBA</vt:lpstr>
      <vt:lpstr>SantiagoX</vt:lpstr>
      <vt:lpstr>BVC</vt:lpstr>
      <vt:lpstr>BVL</vt:lpstr>
      <vt:lpstr>BMV</vt:lpstr>
      <vt:lpstr>BIST</vt:lpstr>
      <vt:lpstr>BK</vt:lpstr>
      <vt:lpstr>Casablanca</vt:lpstr>
      <vt:lpstr>Malaysia</vt:lpstr>
      <vt:lpstr>CBOE</vt:lpstr>
      <vt:lpstr>Chittagong</vt:lpstr>
      <vt:lpstr>CSE</vt:lpstr>
      <vt:lpstr>Cyprus</vt:lpstr>
      <vt:lpstr>DSE</vt:lpstr>
      <vt:lpstr>DBG</vt:lpstr>
      <vt:lpstr>Dhaka</vt:lpstr>
      <vt:lpstr>DFM</vt:lpstr>
      <vt:lpstr>EGX</vt:lpstr>
      <vt:lpstr>GSE</vt:lpstr>
      <vt:lpstr>HSX</vt:lpstr>
      <vt:lpstr>HKEX</vt:lpstr>
      <vt:lpstr>IDX</vt:lpstr>
      <vt:lpstr>ICE</vt:lpstr>
      <vt:lpstr>JPX</vt:lpstr>
      <vt:lpstr>JSE</vt:lpstr>
      <vt:lpstr>KASE</vt:lpstr>
      <vt:lpstr>KRX</vt:lpstr>
      <vt:lpstr>LSE</vt:lpstr>
      <vt:lpstr>LuxSE</vt:lpstr>
      <vt:lpstr>MSE</vt:lpstr>
      <vt:lpstr>MOEX</vt:lpstr>
      <vt:lpstr>MSM</vt:lpstr>
      <vt:lpstr>Nairobi</vt:lpstr>
      <vt:lpstr>NASDAQ</vt:lpstr>
      <vt:lpstr>NSE</vt:lpstr>
      <vt:lpstr>NGX</vt:lpstr>
      <vt:lpstr>NZX</vt:lpstr>
      <vt:lpstr>PEX</vt:lpstr>
      <vt:lpstr>PSE</vt:lpstr>
      <vt:lpstr>PSX</vt:lpstr>
      <vt:lpstr>QSE</vt:lpstr>
      <vt:lpstr>Saudi</vt:lpstr>
      <vt:lpstr>SSE</vt:lpstr>
      <vt:lpstr>SZSE</vt:lpstr>
      <vt:lpstr>SGX</vt:lpstr>
      <vt:lpstr>SIX</vt:lpstr>
      <vt:lpstr>SEM</vt:lpstr>
      <vt:lpstr>SET</vt:lpstr>
      <vt:lpstr>TPEX</vt:lpstr>
      <vt:lpstr>TWSE</vt:lpstr>
      <vt:lpstr>TASE</vt:lpstr>
      <vt:lpstr>TMX</vt:lpstr>
      <vt:lpstr>BVMT</vt:lpstr>
      <vt:lpstr>WSE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 Kaitao</dc:creator>
  <cp:keywords/>
  <dc:description/>
  <cp:lastModifiedBy>Mihaela Croitoru</cp:lastModifiedBy>
  <cp:revision/>
  <dcterms:created xsi:type="dcterms:W3CDTF">2020-07-13T22:33:01Z</dcterms:created>
  <dcterms:modified xsi:type="dcterms:W3CDTF">2025-01-02T13:55:13Z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0x0101009AC92C0B80F7C14BAC9FB27FAE268A17</vt:lpwstr>
  </property>
  <property fmtid="{D5CDD505-2E9C-101B-9397-08002B2CF9AE}" pid="3" name="MediaServiceImageTags">
    <vt:lpwstr/>
  </property>
</Properties>
</file>